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vasgov-my.sharepoint.com/personal/inese_brokane-zarane_vas_gov_lv/Documents/Documents/"/>
    </mc:Choice>
  </mc:AlternateContent>
  <xr:revisionPtr revIDLastSave="0" documentId="8_{84642275-632B-4F1F-8CF3-C3A8C9EA585B}" xr6:coauthVersionLast="47" xr6:coauthVersionMax="47" xr10:uidLastSave="{00000000-0000-0000-0000-000000000000}"/>
  <bookViews>
    <workbookView xWindow="28680" yWindow="-120" windowWidth="29040" windowHeight="15720" activeTab="1" xr2:uid="{24DB3B0C-1429-406E-9B98-AD7BB9FE4C73}"/>
  </bookViews>
  <sheets>
    <sheet name="Apzīmējumi" sheetId="4" r:id="rId1"/>
    <sheet name="Kompetenču modelis_saturs" sheetId="1" r:id="rId2"/>
    <sheet name="Pašvērtējuma instrukcija" sheetId="5" r:id="rId3"/>
    <sheet name="Neizdzēst-klasifikators!" sheetId="6" state="hidden" r:id="rId4"/>
    <sheet name="Mācīšanās ceļakarte_saturs" sheetId="3" r:id="rId5"/>
  </sheets>
  <definedNames>
    <definedName name="_xlnm._FilterDatabase" localSheetId="1" hidden="1">'Kompetenču modelis_saturs'!$B$1:$G$65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 l="1"/>
  <c r="L55" i="1" s="1"/>
  <c r="M55" i="1" s="1"/>
  <c r="J53" i="1"/>
  <c r="L53" i="1" s="1"/>
  <c r="M53" i="1" s="1"/>
  <c r="J51" i="1"/>
  <c r="L51" i="1" s="1"/>
  <c r="M51" i="1" s="1"/>
  <c r="J48" i="1"/>
  <c r="L48" i="1" s="1"/>
  <c r="M48" i="1" s="1"/>
  <c r="J19" i="1"/>
  <c r="L19" i="1" s="1"/>
  <c r="M19" i="1" s="1"/>
  <c r="J16" i="1"/>
  <c r="L16" i="1" s="1"/>
  <c r="M16" i="1" s="1"/>
  <c r="J14" i="1"/>
  <c r="L14" i="1" s="1"/>
  <c r="M14" i="1" s="1"/>
  <c r="J12" i="1"/>
  <c r="L12" i="1" s="1"/>
  <c r="M12" i="1" s="1"/>
  <c r="J45" i="1"/>
  <c r="L45" i="1" s="1"/>
  <c r="M45" i="1" s="1"/>
  <c r="J42" i="1"/>
  <c r="L42" i="1" s="1"/>
  <c r="M42" i="1" s="1"/>
  <c r="J40" i="1"/>
  <c r="L40" i="1" s="1"/>
  <c r="M40" i="1" s="1"/>
  <c r="J38" i="1"/>
  <c r="L38" i="1" s="1"/>
  <c r="M38" i="1" s="1"/>
  <c r="J10" i="1"/>
  <c r="L10" i="1" s="1"/>
  <c r="M10" i="1" s="1"/>
  <c r="J8" i="1"/>
  <c r="L8" i="1" s="1"/>
  <c r="M8" i="1" s="1"/>
  <c r="J6" i="1"/>
  <c r="L6" i="1" s="1"/>
  <c r="M6" i="1" s="1"/>
  <c r="J3" i="1"/>
  <c r="L3" i="1" s="1"/>
  <c r="M3" i="1" s="1"/>
  <c r="J65" i="1"/>
  <c r="L65" i="1" s="1"/>
  <c r="M65" i="1" s="1"/>
  <c r="J63" i="1"/>
  <c r="L63" i="1" s="1"/>
  <c r="M63" i="1" s="1"/>
  <c r="J61" i="1"/>
  <c r="L61" i="1" s="1"/>
  <c r="M61" i="1" s="1"/>
  <c r="J58" i="1"/>
  <c r="L58" i="1" s="1"/>
  <c r="M58" i="1" s="1"/>
  <c r="J28" i="1"/>
  <c r="L28" i="1" s="1"/>
  <c r="M28" i="1" s="1"/>
  <c r="J26" i="1"/>
  <c r="L26" i="1" s="1"/>
  <c r="M26" i="1" s="1"/>
  <c r="J24" i="1"/>
  <c r="L24" i="1" s="1"/>
  <c r="M24" i="1" s="1"/>
  <c r="J21" i="1"/>
  <c r="L21" i="1" s="1"/>
  <c r="M21" i="1" s="1"/>
  <c r="J36" i="1"/>
  <c r="L36" i="1" s="1"/>
  <c r="M36" i="1" s="1"/>
  <c r="J34" i="1"/>
  <c r="L34" i="1" s="1"/>
  <c r="M34" i="1" s="1"/>
  <c r="J32" i="1"/>
  <c r="L32" i="1" s="1"/>
  <c r="M32" i="1" s="1"/>
  <c r="J30" i="1"/>
  <c r="L30" i="1" s="1"/>
  <c r="M30" i="1" s="1"/>
</calcChain>
</file>

<file path=xl/sharedStrings.xml><?xml version="1.0" encoding="utf-8"?>
<sst xmlns="http://schemas.openxmlformats.org/spreadsheetml/2006/main" count="1154" uniqueCount="467">
  <si>
    <t>Nosaukums</t>
  </si>
  <si>
    <t>Kompetences joma (valsts pārvaldes darbības joma)</t>
  </si>
  <si>
    <t>Kompetences tips</t>
  </si>
  <si>
    <t>Kompetence (nosaukums)</t>
  </si>
  <si>
    <t>Definīcija (kompetencei)</t>
  </si>
  <si>
    <t>Atslēgas vārdi</t>
  </si>
  <si>
    <t>Līmenis1(sākuma līmenis)</t>
  </si>
  <si>
    <t>Līmenis2 (pamata līmenis)</t>
  </si>
  <si>
    <t>Līmenis3 (padziļināts līmenis)</t>
  </si>
  <si>
    <t>Līmenis4 (eksperta līmenis)</t>
  </si>
  <si>
    <t>Rīcības pazīme</t>
  </si>
  <si>
    <t>Mācību kursa nosaukums</t>
  </si>
  <si>
    <t>Mācību kursa mērķi un sagaidāmais rezultāts</t>
  </si>
  <si>
    <t>Mācību pieeja</t>
  </si>
  <si>
    <t>Akadēmisko stundu skaits</t>
  </si>
  <si>
    <t>Novērtēšanas forma</t>
  </si>
  <si>
    <t>ieteicamā literatūra</t>
  </si>
  <si>
    <t>PROFESIONĀLĀ KOMPTENCE</t>
  </si>
  <si>
    <t>CAURVIJU KOMPETENCE</t>
  </si>
  <si>
    <t xml:space="preserve">TEHNISKĀS PRASMES </t>
  </si>
  <si>
    <t>Amatu saime</t>
  </si>
  <si>
    <t>Visas saimes</t>
  </si>
  <si>
    <t>Administratīvā vadība – 1. saime</t>
  </si>
  <si>
    <t>Apgāde (iepirkumi) – 2. saime</t>
  </si>
  <si>
    <t>Apsaimniekošana – 3. saime</t>
  </si>
  <si>
    <t>Apsardze un uzraudzība – 4. saime</t>
  </si>
  <si>
    <t>Augstskolu pārvaldība – 5. saime</t>
  </si>
  <si>
    <t>Ārstniecība un veselības aprūpe – 6. saime</t>
  </si>
  <si>
    <t>Bāriņtiesa – 7. saime</t>
  </si>
  <si>
    <t>Darba, ugunsdrošības un civilā aizsardzība – 8. saime</t>
  </si>
  <si>
    <t>Diplomātiskā un konsulārā darbība – 9. saime</t>
  </si>
  <si>
    <t>Dispečeru pakalpojumi – 10. saime</t>
  </si>
  <si>
    <t>Dokumentu rediģēšana – 11. saime</t>
  </si>
  <si>
    <t>Dzimtsarakstu pakalpojumi – 12. saime</t>
  </si>
  <si>
    <t>Ekspertīze – 13. saime</t>
  </si>
  <si>
    <t>Finanšu administrēšana – 14. saime</t>
  </si>
  <si>
    <t>Finanšu analīze un vadība – 15. saime</t>
  </si>
  <si>
    <t>Fiziskais un kvalificētais darbs – 16. saime</t>
  </si>
  <si>
    <t>Grāmatvedība – 17. saime</t>
  </si>
  <si>
    <t>Iekšējais audits – 18. saime</t>
  </si>
  <si>
    <t>Iestāžu drošība – 19. saime</t>
  </si>
  <si>
    <t>Informācijas pārvaldība – 20. saime</t>
  </si>
  <si>
    <t>Informācijas un komunikācijas tehnoloģijas – 21. saime</t>
  </si>
  <si>
    <t>Inovācija un dizains – 22. saime</t>
  </si>
  <si>
    <t>Inženiertehniskie darbi – 23. saime</t>
  </si>
  <si>
    <t>Juridiskā analīze un pakalpojumi – 24. saime</t>
  </si>
  <si>
    <t>Klientu apkalpošana – 25. saime</t>
  </si>
  <si>
    <t>Komunikācija – 26. saime</t>
  </si>
  <si>
    <t>Konsultēšana – 27. saime</t>
  </si>
  <si>
    <t>Kontrole un uzraudzība – 28. saime</t>
  </si>
  <si>
    <t>Mārketings – 29. saime</t>
  </si>
  <si>
    <t>Meža ugunsapsardzība – 30. saime</t>
  </si>
  <si>
    <t>Nacionālo bruņoto spēku darbinieki – 31. saime</t>
  </si>
  <si>
    <t>Noziedzības novēršana un apkarošana – 32. saime</t>
  </si>
  <si>
    <t>Personāla vadība – 34. saime</t>
  </si>
  <si>
    <t>Pētniecība – 35. saime</t>
  </si>
  <si>
    <t>Politikas ieviešana – 36. saime</t>
  </si>
  <si>
    <t>Politikas plānošana – 37. saime</t>
  </si>
  <si>
    <t>Procesu un pakalpojumu pārvaldība – 38. saime</t>
  </si>
  <si>
    <t>Projektu vadība, īstenošana un uzraudzība – 39. saime</t>
  </si>
  <si>
    <t>Radošie darbi – 40. saime</t>
  </si>
  <si>
    <t>Restaurācijas darbi – 41. saime</t>
  </si>
  <si>
    <t>Sekretariāts – 42. saime</t>
  </si>
  <si>
    <t>Sociālais un psiholoģiskais atbalsts – 43. saime</t>
  </si>
  <si>
    <t>Transportlīdzekļa vadīšana un apkope – 46. saime</t>
  </si>
  <si>
    <t>Tulkošana – 47. saime</t>
  </si>
  <si>
    <t>Teritorijas plānošana – 48. saime</t>
  </si>
  <si>
    <t>Tiesu un prokuratūras darbinieki – 49. saime</t>
  </si>
  <si>
    <t>Tūrisma organizēšana – 50. saime</t>
  </si>
  <si>
    <t>Kapitāla daļu pārvaldība – 51. saime</t>
  </si>
  <si>
    <t>Tēmu apguves pieeja/metode</t>
  </si>
  <si>
    <t>Mikromācīšanās</t>
  </si>
  <si>
    <t>E-mācības</t>
  </si>
  <si>
    <t>Lekcijas</t>
  </si>
  <si>
    <t>Diskusiju grupas</t>
  </si>
  <si>
    <t>Darbnīcas</t>
  </si>
  <si>
    <t>Gadījumu analīze</t>
  </si>
  <si>
    <t>Patstāvīga izpēte</t>
  </si>
  <si>
    <t>Mācīšanās no kolēģiem (ēnošana)</t>
  </si>
  <si>
    <t>Mentorings</t>
  </si>
  <si>
    <t>Koučings</t>
  </si>
  <si>
    <t>Pieredzes apmaiņa</t>
  </si>
  <si>
    <t>Lomu spēle un simulācija</t>
  </si>
  <si>
    <t>Spēļošana</t>
  </si>
  <si>
    <t>Demonstrācija</t>
  </si>
  <si>
    <t>Novērtēšanas metode</t>
  </si>
  <si>
    <t>Tests</t>
  </si>
  <si>
    <t>Pašpārbaudes tests</t>
  </si>
  <si>
    <t>Atbilžu un jautājumu dikusija</t>
  </si>
  <si>
    <t>Joma</t>
  </si>
  <si>
    <t>Tips</t>
  </si>
  <si>
    <t>Kompetence</t>
  </si>
  <si>
    <t>Definīcija</t>
  </si>
  <si>
    <t>Līmenis</t>
  </si>
  <si>
    <t>Rīcības rādītājs</t>
  </si>
  <si>
    <t>Atslēgvārdi</t>
  </si>
  <si>
    <t>Valsts pārvaldes pamatkompetences</t>
  </si>
  <si>
    <t>Caurviju kompetence</t>
  </si>
  <si>
    <t>Produktivitāte darba sniegumā</t>
  </si>
  <si>
    <t>Mērķtiecīga pienākumu veikšana. Efektīvu metožu izvēle mērķu sasniegšanai un pienākumu pildīšanai, tiecoties uz kvalitatīvu rezultātu.</t>
  </si>
  <si>
    <t>I Sākuma kompetence</t>
  </si>
  <si>
    <t>1. Veic darba pienākumus, ievērojot darbu izpildes termiņus.</t>
  </si>
  <si>
    <t>Produktivitāte</t>
  </si>
  <si>
    <t>2. Atzīst savas kļūdas, uzņemas par tām atbildību, labo tās un lūdz palīdzību to labošanā.</t>
  </si>
  <si>
    <t>Produktivitāte; Sadarbība</t>
  </si>
  <si>
    <t>II Pamata kompetence</t>
  </si>
  <si>
    <t>3. Strādā patstāvīgi, savlaicīgi plānojot savus darbus atbilstoši uzstādītajiem mērķiem.</t>
  </si>
  <si>
    <t>4. Uzlabo savu darba produktivitāti un efektivitāti, nodrošinot vēlamo kvalitāti un apzinoties, ka ar savu darbību ietekmē kopīgo valsts pārvaldes darba rezultātu.</t>
  </si>
  <si>
    <t>Produktivitāte; Līderība</t>
  </si>
  <si>
    <t>5. Domā kā saimnieks par darba rezultātu un rīcības sekām un apzinās savu ieguldījumu kopējā labuma iegūšanā.</t>
  </si>
  <si>
    <t>III Padziļināta kompetence</t>
  </si>
  <si>
    <t>6. Patstāvīgi, regulāri un izrādot iniciatīvu, uzstāda savus mērķus un sasniedzamos rezultātus, saskaņā ar iestādes mērķiem.</t>
  </si>
  <si>
    <t>7. Pielāgo plānus un uzvedību atbilstoši situācijai, tajā skaitā nestandarta situācijām.</t>
  </si>
  <si>
    <t>Produktivitāte; Elastība</t>
  </si>
  <si>
    <t>IV Eksperta kompetence</t>
  </si>
  <si>
    <t>8. Novērtē un pilnveido savas darba metodes, iekļaujot atgriezenisko saiti un meklējot inovatīvas pieejas.</t>
  </si>
  <si>
    <t>Produktivitāte; Inovācijas; Datu pratība</t>
  </si>
  <si>
    <t>9. Ievieš jauninājumus produktivitātes mērīšanā, lai palielinātu savu un iestādes darba sniegumu.</t>
  </si>
  <si>
    <t>Produktivitāte; Inovācijas</t>
  </si>
  <si>
    <t>Profesionālā kompetence</t>
  </si>
  <si>
    <t>Sadarbība</t>
  </si>
  <si>
    <t>Sadarbošanās ar iekšējiem un ārējiem partneriem pienākumu veikšanā. Atvērtība sadarbība un informācijas apmaiņa ar kolēģiem un partneriem.</t>
  </si>
  <si>
    <t>1. Ir atvērts sadarbībai un praksē tiecas sadarboties ar citām struktūrvienībām un citām iestādēm, veicot darba pienākumus.</t>
  </si>
  <si>
    <t>2. Skaidri un saprotami izklāsta un argumentē savu viedokli.</t>
  </si>
  <si>
    <t>3. Sadarbojas ar kolēģiem un klientiem cieņpilni, veicinot pozitīvas un koleģiālas attiecības un sekmējot turpmāko sadarbību kopējā mērķa labā.</t>
  </si>
  <si>
    <t>4. Regulāri sniedz citiem mērķa sasniegšanai noderīgu informāciju par sava darba progresu un rezultātiem.</t>
  </si>
  <si>
    <t>5. Iesaistās komandas darbā un veido un uztur komandas garu, lai veicinātu savstarpējo saliedētību un saskaņotu rīcību  kopējo mērķu sasniegšanu.</t>
  </si>
  <si>
    <t>6. Dibina un uztur attiecības ar ārējiem sadarbības partneriem (citām struktūrvienībām, iestādēm, sabiedrību, starptautiskām organizācijām).</t>
  </si>
  <si>
    <t>7. Aktīvi veic informācijas apmaiņu ar iekšējiem un ārējiem partneriem, savlaicīgi daloties ar informāciju, kas ietekmē citu darbu.</t>
  </si>
  <si>
    <t>8. Veicina sadarbības kultūru iestādē, uzturot plašus sadarbības tīklus un iedvesmojot citus uz efektīvu sadarbību.</t>
  </si>
  <si>
    <t>9. Iesaistās darba grupās, konsultatīvajās padomēs, domnīcu un citos sadarbības formātos darbā valsts pārvaldē ārpus tiešajiem pienākumiem.</t>
  </si>
  <si>
    <t>Elastība</t>
  </si>
  <si>
    <t>Pielāgošanās mainīgai situācijai. Domāšanas un uzvedības maiņa atbilstoši mainīgām prasībām. Radoša pieeja problēmām.</t>
  </si>
  <si>
    <t>Sadarbība; Elastība</t>
  </si>
  <si>
    <t>Sadarbība; Elastība; Inovācijas</t>
  </si>
  <si>
    <t>Tehniskās prasmes</t>
  </si>
  <si>
    <t>Datu pratība</t>
  </si>
  <si>
    <t>Kritiskās un analītiskās domāšanas pielietošana darbā. Informācijas analīze un apkopošana balstoties uz ievāktajiem datiem. Tehnoloģiju izmantošana darbā.</t>
  </si>
  <si>
    <t>1. Izmanto aktuālus, atbilstošus un pamatotus datus situācijas analīzei.</t>
  </si>
  <si>
    <t>2. Spēj nošķirt būtisko no nesvarīgā, veicinot precīzu un koncentrētu datu izmantošanu un analīzi.</t>
  </si>
  <si>
    <t>3. Izdara secinājumus un piedāvā risinājumus, balstoties uz datiem.</t>
  </si>
  <si>
    <t>4. Izsaka skaidrus argumentus un pamato viedokli ar datiem.</t>
  </si>
  <si>
    <t>5. Iepazīst un izmanto jaunas metodes un tehnoloģijas datu apstrādei.</t>
  </si>
  <si>
    <t>6. Identificē un izprot cēloņus, sekas un likumsakarības starp datiem.</t>
  </si>
  <si>
    <t>7. Izmanto atbilstošus rīkus un metodes liela datu apjoma apstrādei.</t>
  </si>
  <si>
    <t>8. Saskata likumsakarības jaunās un nestandarta situācijās, un identificē faktorus, kas var ietekmēt situācijas attīstību.</t>
  </si>
  <si>
    <t>Profesionalitāte</t>
  </si>
  <si>
    <t>Pienākumu profesionāla veikšana, izrādot cieņu pret darāmo darbu un apkārtējiem cilvēkiem. Tēla radīšana, sevis un pārstāvētās iestādes reprezentēšana. Kopējo panākumu veicināšana, piedāvājot atbalstu savas ekspertīzes ietvaros.</t>
  </si>
  <si>
    <r>
      <t>1. Pārzina</t>
    </r>
    <r>
      <rPr>
        <sz val="11"/>
        <color rgb="FFFF0000"/>
        <rFont val="Calibri"/>
        <family val="2"/>
        <charset val="186"/>
        <scheme val="minor"/>
      </rPr>
      <t xml:space="preserve"> </t>
    </r>
    <r>
      <rPr>
        <sz val="11"/>
        <rFont val="Calibri"/>
        <family val="2"/>
        <scheme val="minor"/>
      </rPr>
      <t>savas speciālitātes metodes, rīkus un paņēmienus.</t>
    </r>
  </si>
  <si>
    <t>2. Cieņpilni izturas pret cilvēkiem, kuriem ir atšķirīgs zināšanu un prasmju līmenis.</t>
  </si>
  <si>
    <t>3. Izmanto praksē apgūtās profesionālās prasmes un zināšanas, dalās ar tām.</t>
  </si>
  <si>
    <t>4. Sniedz atzinumus un slēdzienus, piedāvā risinājumus.</t>
  </si>
  <si>
    <t>5. Vērtē situācijas un problēmas, un piedāvā savu profesionālo viedokli.</t>
  </si>
  <si>
    <t>Sadarbība; Datu pratība</t>
  </si>
  <si>
    <t>6. Iniciē un uzņemas papildu pienākumus, kuri atbilst spējām, prasmēm un kompetencēm.</t>
  </si>
  <si>
    <t>Sadarbība; Datu pratība; Līderība</t>
  </si>
  <si>
    <t>7. Ievēro augstus etiķetes un profesionālisma standartus, atstājot labu iespaidu par iestādi un valsts pārvaldi kopumā.</t>
  </si>
  <si>
    <t>8. Tiecas uz izcilību savā amatā, profesijā.</t>
  </si>
  <si>
    <t xml:space="preserve">9. Piedalās iestādes komunikācijā ar sabiedrību, piemēram,  uzstājas konferencēs, semināros, piedalās TV un radio raidījumos, publikāciju izstrādē. </t>
  </si>
  <si>
    <t>Zinātkāre</t>
  </si>
  <si>
    <t xml:space="preserve">Vēlme apgūt jaunas zināšanas. Spēja mācīties mūža garumā. Attīstības vajadzību identificēšana un attīstības iespēju meklēšana. </t>
  </si>
  <si>
    <t>1. Regulāri papildina zināšanas savā profesijā vai nozarē.</t>
  </si>
  <si>
    <t>Darbinieku attīstība</t>
  </si>
  <si>
    <t>2. Interesējas par iestādes darbību, tās dažādām funkcijām.</t>
  </si>
  <si>
    <t>9. Uzņemas izaicinošus, sarežģītus pienākumus, mērķtiecīgi pilnveidojot eksperta līmeņa profesionalitāti.</t>
  </si>
  <si>
    <t>10. Aktīvi dalās ar zināšanām un pieredzi, piedaloties iekšējās mācībās kā lektors vai mentors.</t>
  </si>
  <si>
    <t>Pašvadības prasmes</t>
  </si>
  <si>
    <t>Sevis mērķtiecīga vadīšana uz izaugsmi. Sevis apzināšanās. Pašmotivācija. Savas uzvedības ietekmes uz citiem apzināšanās.</t>
  </si>
  <si>
    <t>1. Atpazīst savas emocijas un pārvalda tās, neļaujoties impulsīvām rīcībām.</t>
  </si>
  <si>
    <t>2. Ievēro pašdisciplīnu - rūpējas par savu veselību (fizisko, mentālo, garīgo), balansējot darbu un atpūtu.</t>
  </si>
  <si>
    <t xml:space="preserve">6. Patstāvīgi pieņem lēmumus un uzņemas par tiem atbildību. </t>
  </si>
  <si>
    <t>7. Spēj sevi iedvesmot un uzturēt motivāciju, pat ja nav ārēju iedrošinājumu.</t>
  </si>
  <si>
    <t>8. Veido un izsaka neatkarīgu viedokli, balstoties uz datiem, faktiem un citu izteiktajiem viedokļiem.</t>
  </si>
  <si>
    <t>Sadarbība; Līderība; Datu pratība</t>
  </si>
  <si>
    <t>9. Sistemātiski veido un uztur rūpes par savu un apkārtējo labbūtību.</t>
  </si>
  <si>
    <t>10. Pieņem sarežģītus lēmumus (arī nepopulārus) nestandarta situācijās, ja tas nepieciešams lielāku mērķu sasniegšanai.</t>
  </si>
  <si>
    <t>Sadarbība; Līderība</t>
  </si>
  <si>
    <t>Mācību kurss</t>
  </si>
  <si>
    <t>Mācību kursa mērķis</t>
  </si>
  <si>
    <t xml:space="preserve">Apgūstamās tēmas </t>
  </si>
  <si>
    <t>Kādas zināšanas jāapgūst mācību kursa laikā</t>
  </si>
  <si>
    <t>Kādas prasmes jāapgūst  mācību kursa laikā</t>
  </si>
  <si>
    <t>Provizoriskais akadēmisko stundu stundu skaits</t>
  </si>
  <si>
    <t xml:space="preserve"> Tēmu apguves pieejas/metodes</t>
  </si>
  <si>
    <t>Literatūra/avoti</t>
  </si>
  <si>
    <r>
      <t xml:space="preserve">Pašvērtējums:
</t>
    </r>
    <r>
      <rPr>
        <sz val="9"/>
        <color theme="1"/>
        <rFont val="Calibri"/>
        <family val="2"/>
        <scheme val="minor"/>
      </rPr>
      <t>1- Nekad (mazāk nekā 5% gadījumu)
2 - Reti
3 - Dažreiz
4 - Bieži
5 - Vienmēr (biežāk nekā 95% gadījumu)</t>
    </r>
  </si>
  <si>
    <r>
      <t xml:space="preserve">Pašvērtējuma punkti
</t>
    </r>
    <r>
      <rPr>
        <sz val="9"/>
        <color theme="1"/>
        <rFont val="Calibri"/>
        <family val="2"/>
        <scheme val="minor"/>
      </rPr>
      <t>(visu līmeņa rīcības rādītāju vērtējumu kopsumma)</t>
    </r>
  </si>
  <si>
    <r>
      <t xml:space="preserve">Līmeņa maksimālais vērtējums 
</t>
    </r>
    <r>
      <rPr>
        <sz val="9"/>
        <color theme="1"/>
        <rFont val="Calibri"/>
        <family val="2"/>
        <scheme val="minor"/>
      </rPr>
      <t>(punkti)</t>
    </r>
  </si>
  <si>
    <r>
      <t xml:space="preserve">Pašvērtējums 
</t>
    </r>
    <r>
      <rPr>
        <sz val="9"/>
        <color theme="1"/>
        <rFont val="Calibri"/>
        <family val="2"/>
        <scheme val="minor"/>
      </rPr>
      <t>(% no maksimālā punktu skaita)</t>
    </r>
  </si>
  <si>
    <r>
      <t xml:space="preserve">Līmeņa vērtējums </t>
    </r>
    <r>
      <rPr>
        <sz val="9"/>
        <color theme="1"/>
        <rFont val="Calibri"/>
        <family val="2"/>
        <scheme val="minor"/>
      </rPr>
      <t>(atbilst: =&gt;70%/
neatbilst:&lt;70%)</t>
    </r>
  </si>
  <si>
    <t>1. Spēj vajadzības gadījumā noteikt un mainīt darba prioritātes.</t>
  </si>
  <si>
    <t>2. Ciena dažādību iekšējos un ārējos sadarbības partneros.</t>
  </si>
  <si>
    <t>3. Aizstāj kolēģus, ārkārtas gadījumos veicot papildu pienākumus.</t>
  </si>
  <si>
    <t>4. Spēj strādāt dinamiskā darba vidē, sadalot savu uzmanību starp vairākiem uzdevumiem, procesiem.</t>
  </si>
  <si>
    <t>5. Atbalsta un pieņem jaunas darba metodes un efektīvi pielieto tās darbā.</t>
  </si>
  <si>
    <t>6. Izsaka jaunas idejas un rosina pienākumu veikšanai izmantot jaunas tehnoloģijas un metodes.</t>
  </si>
  <si>
    <t>7. Veicina sadarbības kultūru iestādē, uzturot plašus sadarbības tīklus un iedvesmojot citus uz efektīvu sadarbību.</t>
  </si>
  <si>
    <t>8. Stratēģiski līdzsvaro un pārvalda darba prioritātes, tostarp pielāgojas ārkārtas situācijās.</t>
  </si>
  <si>
    <t>9. Identificē un ievieš jaunas metodes, kuras tiek izvēlētas pielāgojoties mainīgajai situācijai un atbilstoši iestādes mērķiem un stratēģijai.</t>
  </si>
  <si>
    <t>3. Izrāda cieņu un ar iecietību izturas pret līdzcilvēkiem (kolēģiem, klientiem, sadarbības partneriem).</t>
  </si>
  <si>
    <t>4. Uzklausa un pieņem atšķirīgus viedokļus. Pieņem kritiku.</t>
  </si>
  <si>
    <t>5. Ievēro apkārtējo emocionālu reakciju, iejūtas un izprot citu cilvēku situācijas.</t>
  </si>
  <si>
    <t>3. Analizē kļūdas un mācās no tām.</t>
  </si>
  <si>
    <t>4. Izrāda iniciatīvu piedalīties sevis vērtēšanā un identificē mācību un attīstības vajadzības.</t>
  </si>
  <si>
    <t>5. Meklē un izmanto attīstības iespējas un profesionālās kvalifikācijas celšanas iespējas.</t>
  </si>
  <si>
    <t>6. Ir atvērts pārmaiņām un inovācijām savā darba sfērā, ar savu rīcību atbalsta to īstenošanu.</t>
  </si>
  <si>
    <t xml:space="preserve">7. Seko līdzi notikumiem nozarē, valstī un pasaulē sevis pārstāvētajā nozarē. </t>
  </si>
  <si>
    <t>8. Iesaistās jaunos projektos un neikdienišķos pienākumos.</t>
  </si>
  <si>
    <t>1. Lapas "Kompetenču modelis" "C"  kolonnā, izmantojot filtrēšanas funkciju, izvēlieties no saraksta Jūsu lomai atbilstošas kompetences. Jūs varat arī vērtēt visas kompetences, ja tas atbilst Jūsu pašvērtējuma mērķim.</t>
  </si>
  <si>
    <r>
      <t xml:space="preserve">2. Lapas "Kompetenču modelis" F kolonnā, izmantojot filtrēšanas funkciju, atlasiet konkrētas kompetences līmeni vai vairākus līmeņus un "I" kolonnā norādiet vērtējumus katram no rīcības rādītājiem šādā skalā: </t>
    </r>
    <r>
      <rPr>
        <i/>
        <sz val="12"/>
        <color theme="1"/>
        <rFont val="Calibri"/>
        <family val="2"/>
        <scheme val="minor"/>
      </rPr>
      <t>1- Nekad (mazāk nekā 5% gadījumu); 2 - Reti; 3 - Dažreiz; 4 - Bieži; 5 - Vienmēr (biežāk nekā 95% gadījumu</t>
    </r>
    <r>
      <rPr>
        <sz val="12"/>
        <color theme="1"/>
        <rFont val="Calibri"/>
        <family val="2"/>
        <scheme val="minor"/>
      </rPr>
      <t>). Lai norādītu vērtējumu, izvēlieties attiecīgo punktu vērtību no 1-5 punktu skalas, kura atveras, nospiežot uz šūnām I kolonnā.</t>
    </r>
  </si>
  <si>
    <t xml:space="preserve">3. Kad norādīti visi vērtējumi, "M" kolonnā redzams vērtējums: "Atbilst" vai "Neatbilst', t.i., vai Jūsu kompetences līmenis atbilst izvēlētajam līmenim (Sākuma, Pamata, Padziļināts, Eksperta) vai nē. </t>
  </si>
  <si>
    <t>4. "Atbilst" nozīmē, ka Jūsu atbildes veido 70 vai vairāk procentus no maksimālā vērtējuma šajā līmenī. Vērtējums "Neatbilst" var nozīmēt gan to, ka Jūsu līmenis augstāks, vai arī to, ka tas ir zemāks par vērtēto līmeni.</t>
  </si>
  <si>
    <t>6. Lūdzu, jautājiet Valsts administrācijas skolas speciālistiem par pieejamajiem mācību kursiem. Kursu klāsts tiek pastāvīgi papildināts.</t>
  </si>
  <si>
    <t xml:space="preserve">Lai veiktu kompetenču pašvērtējumu (lapas "Kompetenču modelis_saturs" I-M kolonna), veiciet šādas darbības: </t>
  </si>
  <si>
    <t>5. Ja vērtējums ir neatbilst, aicinām izskatīt lapā "Mācīšanās ceļakarte" norādītās mācīšanās iespējas, kas atbilst konkrētās kompetences attiecīgajam līmenim. Jūs varat apgūt arī tās attīstības un mācīšanās iespējas, kuras norādītas līmeņiem, kuriem Jūs jau atbilstat.</t>
  </si>
  <si>
    <t>Ievadkurss jaunajiem darbiniekiem</t>
  </si>
  <si>
    <t>Iepazīstināt jaunos darbiniekus ar iestādes misiju, vērtībām, organizācijas struktūru, darba procedūrām, regulējošajiem dokumentiem, izmantojamajām sistēmām.</t>
  </si>
  <si>
    <t>Iestādes misija, vīzija, vērtības, mērķi.</t>
  </si>
  <si>
    <t>Organizācijas struktūra un atbildības.</t>
  </si>
  <si>
    <t>Darba procedūras un regulējošie dokumenti.</t>
  </si>
  <si>
    <t>Darbam izmantojamie rīki un sistēmas.</t>
  </si>
  <si>
    <t>Valsts pārvaldes darbības pamatprincipi.</t>
  </si>
  <si>
    <t>Darbam nepieciešamās informācijas avoti.</t>
  </si>
  <si>
    <t>Piekļuve darbam nepieciešamajiem rīkiem, sistēmām, datiem.</t>
  </si>
  <si>
    <t>E-mācības, Patstāvīga izpēte</t>
  </si>
  <si>
    <t>Valsts pārvaldes vērtības un ētikas pamatprincipi https://likumi.lv/ta/id/303328-valsts-parvaldes-vertibas-un-etikas-pamatprincipi</t>
  </si>
  <si>
    <t>Valsts pārvaldes iekārtas likums https://likumi.lv/ta/id/63545-valsts-parvaldes-iekartas-likums</t>
  </si>
  <si>
    <t>Valsts pārvaldes institucionālā sistēma https://www.mk.gov.lv/lv/valsts-parvaldes-attistibas-politika</t>
  </si>
  <si>
    <t>Laika vadība</t>
  </si>
  <si>
    <t>Iepazīstināt ar efektīvas laika vadības principiem</t>
  </si>
  <si>
    <t>Savu stipro un vājo pušu novērtēšana.</t>
  </si>
  <si>
    <t>Laika vadības rīki un tehnikas.</t>
  </si>
  <si>
    <t>Prioritāšu noteikšanas metodes.</t>
  </si>
  <si>
    <t>Vilcināšanās un darbu atlikšanas novēršanas metodes.</t>
  </si>
  <si>
    <t>Traucēkļu mazināšanas metodes.</t>
  </si>
  <si>
    <t>Laika vadības metodes.</t>
  </si>
  <si>
    <t>Efektīvi laika vadības rīki.</t>
  </si>
  <si>
    <t>Laika vadības metožu un rīku praktisks pielietojums.</t>
  </si>
  <si>
    <t>Lekcija, Darbnīca</t>
  </si>
  <si>
    <t>Pašpārbaudes tests, atbilžu un jautājumu diskusija</t>
  </si>
  <si>
    <t>Allen, D. (2015). Getting Things Done: The Art of Stress-Free Productivity (Revised ed.). Penguin Books.</t>
  </si>
  <si>
    <t>Covey, S. R. (2004). The 7 Habits of Highly Effective People: Powerful Lessons in Personal Change (15th Anniversary ed.). Free Press.</t>
  </si>
  <si>
    <t>Harward Business Review publikācijas par hibrīda darbu https://hbr.org/topic/subject/hybrid-work</t>
  </si>
  <si>
    <t>Iepazīstināt ar ikdienas darba produktivitātes vadības principiem.</t>
  </si>
  <si>
    <t>Mērķu uzstādīšana.</t>
  </si>
  <si>
    <t>Prioritāšu noteikšana.</t>
  </si>
  <si>
    <t>Darba rezultātu mērīšana.</t>
  </si>
  <si>
    <t>Pašmotivēšana.</t>
  </si>
  <si>
    <t>Mērķu uzstādīšanas metodes.</t>
  </si>
  <si>
    <t>Darba rezultātu novērtēšanas rīki un metodes.</t>
  </si>
  <si>
    <t>Pašmotivēšanas paņēmieni.</t>
  </si>
  <si>
    <t>Harward Business Review publikācijas par veikspējas vadību https://hbr.org/topic/subject/employee-performance-management</t>
  </si>
  <si>
    <t>Produktivitātes vērtēšanas un uzlabošanas principi</t>
  </si>
  <si>
    <t>Apgūt produktivitātes vērtēšanas un uzlabošanas principus</t>
  </si>
  <si>
    <t>Veiktspējas vadības teorijas</t>
  </si>
  <si>
    <t>Mērāmu veiktspējas rādītāju uzstādīšana</t>
  </si>
  <si>
    <t>Nepārtrauktu uzlabojumu cikls</t>
  </si>
  <si>
    <t>Agile domāšana</t>
  </si>
  <si>
    <t>Populāras veikstpējas uzlabošanas teorijas</t>
  </si>
  <si>
    <t>Mērķu uzstādīšanas labā prakse</t>
  </si>
  <si>
    <t>Agile domāšanas principi</t>
  </si>
  <si>
    <t>Veiktspējas teoriju pielietojums praksē</t>
  </si>
  <si>
    <t>Mērāmu veiktspējas rādītāju (KPI) uzstādīšana</t>
  </si>
  <si>
    <t>Rezultātu analīze</t>
  </si>
  <si>
    <t>Agile metodes</t>
  </si>
  <si>
    <t>Produktivitātes uzlabošana</t>
  </si>
  <si>
    <t>Paaugstināt ikdienas darba produktivitāti.</t>
  </si>
  <si>
    <t>Atbilstoši amata pienākumiem.</t>
  </si>
  <si>
    <t>Diskusiju grupa, Pieredzes apmaiņa, mentorings</t>
  </si>
  <si>
    <t>Atbilžu un jautājumu diskusija</t>
  </si>
  <si>
    <t>Komunikācijas pamati un komunikācijas stili</t>
  </si>
  <si>
    <t>Darbs komandā</t>
  </si>
  <si>
    <t>Iepazīstināt ar komandas darba principiem un veicināt sadarbību starp kolēģiem</t>
  </si>
  <si>
    <t>Ievads komandas dinamikā.</t>
  </si>
  <si>
    <t>Efektīva verbāla un neverbāla komunikācija.</t>
  </si>
  <si>
    <t>Emocionālā inteliģence.</t>
  </si>
  <si>
    <t>Konfliktu un problēmu atpazīšana.</t>
  </si>
  <si>
    <t>Komunikācijas modeļi un metodes.</t>
  </si>
  <si>
    <t>Emocionālā inteliģence un empātija.</t>
  </si>
  <si>
    <t>Sadarbība komandā.</t>
  </si>
  <si>
    <t>Klātienes un tiešsaistes rīku izmantošana komandas darba veicināšanai.</t>
  </si>
  <si>
    <t>Lekcija, E-mācības, Darbnīca</t>
  </si>
  <si>
    <t>Harward Business Review raksti par komandas darbu https://hbr.org/topic/subject/collaboration-and-teams</t>
  </si>
  <si>
    <t>Bradberry, T., &amp; Greaves, J. (2009). Emotional Intelligence 2.0. TalentSmart; HAR/DOL EN edition</t>
  </si>
  <si>
    <t>HBR Guide to Emotional Intelligence (2017). Harvard Business Review</t>
  </si>
  <si>
    <t>Pollack, J. (2020). Conflict Resolution Playbook: Practical Communication Skills for Preventing, Managing, and Resolving Conflict. Rockridge Press</t>
  </si>
  <si>
    <t>Komandas prasmju uzlabošana</t>
  </si>
  <si>
    <t>Sniegt padziļinātu ieskatu komandas darba efektivitātes nodrošināšanai</t>
  </si>
  <si>
    <t>Padziļinātas komunikācijas tehnikas un paņēmieni.</t>
  </si>
  <si>
    <t>Konfliktu vadība.</t>
  </si>
  <si>
    <t>Kolektīva lēmumu pieņemšana.</t>
  </si>
  <si>
    <t>Projektu vadības pamati.</t>
  </si>
  <si>
    <t>Komunikācijas metodes, rīki un paņēmieni.</t>
  </si>
  <si>
    <t>Konfliktu risināšanas stratēģijas.</t>
  </si>
  <si>
    <t>Sanāksmju vadība.</t>
  </si>
  <si>
    <t>Pārliecināšana un argumentācija.</t>
  </si>
  <si>
    <t>Vienošanās un vienota lēmuma pieņemšana.</t>
  </si>
  <si>
    <t>Darbnīca, lomu spēle un simulācija</t>
  </si>
  <si>
    <t>Barker Scott, B. A., &amp; Manning, M. R. (2022). Designing the Collaborative Organization: A Framework for how Collaborative Work, Relationships, and Behaviors Generate Collaborative Capacity. The Journal of Applied Behavioral Science, 0(0). https://doi.org/10.1177/00218863221106245</t>
  </si>
  <si>
    <t>Komandas vadība</t>
  </si>
  <si>
    <t>Apgūt efektīvus komandas vadības paņēmienus</t>
  </si>
  <si>
    <t>Līderība un komandas vadīšana.</t>
  </si>
  <si>
    <t>Empātija un emocionālā inteliģence.</t>
  </si>
  <si>
    <t>Inovāciju vadība komandā.</t>
  </si>
  <si>
    <t>Problēmu risināšana komandā.</t>
  </si>
  <si>
    <t>Komandas vadīšana hibrīda darba apstākļos.</t>
  </si>
  <si>
    <t>Ideju ģenerēšanas vadība.</t>
  </si>
  <si>
    <t>Komunikācija krīzes situācijās.</t>
  </si>
  <si>
    <t>Atšķirības starp komandas darbu klātienē un hibrīda vidē.</t>
  </si>
  <si>
    <t>Starpnozaru, starptautisku un starpkultūru komandu vadība.</t>
  </si>
  <si>
    <t>Pienākumu sadale komandā.</t>
  </si>
  <si>
    <t>Deleģēšana.</t>
  </si>
  <si>
    <t>Komandas darba saskaņošana ar stratēģiskajiem mērķiem.</t>
  </si>
  <si>
    <t xml:space="preserve">O'Leary, Rosemary &amp; Vij, Nidhi. (2012). Collaborative Public Management Where Have We Been and Where Are We Going?. The American Review of Public Administration. 42. 507-522. 10.1177/0275074012445780. </t>
  </si>
  <si>
    <t>Ideju ģenerēšana un alternatīvu analīze</t>
  </si>
  <si>
    <t>Iepazīt ideju ģenerēšanas un alternatīvu analīzes metodes</t>
  </si>
  <si>
    <t>Ideju ģenerēšanas metodes.</t>
  </si>
  <si>
    <t>Alternatīvu identificēšanas un analīzes metodes.</t>
  </si>
  <si>
    <t>Elastīga lēmumu pieņemšana.</t>
  </si>
  <si>
    <t>Ideju ģenerēšanas principi.</t>
  </si>
  <si>
    <t>Alternatīvu identificēšanas metodes.</t>
  </si>
  <si>
    <t>Ideju ģenerēšanas darbnīcu organizēšana un vadīšana.</t>
  </si>
  <si>
    <t>Alternatīvu izvērtēšana.</t>
  </si>
  <si>
    <t>Lēmumu pieņemšana elastīgā vidē.</t>
  </si>
  <si>
    <t>Harward Business Review publikācijas par kreatīvu domāšanu https://hbr.org/topic/subject/creativity</t>
  </si>
  <si>
    <t>Problēmu risināšana sadarbībā</t>
  </si>
  <si>
    <t>Apgūt problēmu risināšanas paņēmienus mainīgā vidē, sadarbojoties ar kolēģiem un partneriem.</t>
  </si>
  <si>
    <t>Darbnīcu un darba grupu organizēšana.</t>
  </si>
  <si>
    <t>Viedokļu apmaiņas organizēšana.</t>
  </si>
  <si>
    <t>Agile metožu pielietojums darbā.</t>
  </si>
  <si>
    <t>Sadarbības tehnoloģiju izmantošana.</t>
  </si>
  <si>
    <t>Viedokļu izgūšanas metodes.</t>
  </si>
  <si>
    <t>Darbnīcu veidi sadarbībai.</t>
  </si>
  <si>
    <t>Darbnīcu organizēšana.</t>
  </si>
  <si>
    <t>Sadarbības tehnoloģiju rīku izmantošana.</t>
  </si>
  <si>
    <t>Agile principu izmantošana darbā.</t>
  </si>
  <si>
    <t>Lekcija, Darbnīca, Lomu spēle un simulācija</t>
  </si>
  <si>
    <t>Kaufman, S. B. (2020). Transcend: The New Science of Self-Actualization. TarcherPerigee.</t>
  </si>
  <si>
    <t>Iepazīt citus pienākumus, īslaicīgi uzņemoties kolēģu pienākumus/aizstājot kolēģus.</t>
  </si>
  <si>
    <t>Pieredzes apmaiņa, mācīšanās no kolēģiem, mentorings</t>
  </si>
  <si>
    <t>Ārkārtas situāciju vadība</t>
  </si>
  <si>
    <t>Apgūt ārkārtes un krīzes situāciju vadības principus.</t>
  </si>
  <si>
    <t>Krīzes situāciju vadība.</t>
  </si>
  <si>
    <t>Konfliktu vadības metodes.</t>
  </si>
  <si>
    <t>Konfliktu deeskalācijas un novērtēšanas stratēģijas.</t>
  </si>
  <si>
    <t>Krīzes situāciju vadības principi.</t>
  </si>
  <si>
    <t>Konfliktu novēršana un konfliktu seku mazināšana.</t>
  </si>
  <si>
    <t>Darbnīca, pieredzes apmaiņa</t>
  </si>
  <si>
    <t>Harward Business Review publikācijas par krīzes vadību https://hbr.org/topic/subject/crisis-management</t>
  </si>
  <si>
    <t>Iepazīstināt jaunos darbiniekus ar iestādes lietotajiem digitālajiem rīkiem, datu bāzēm un sistēmām</t>
  </si>
  <si>
    <t>Iestādes izmantotie datu avoti.</t>
  </si>
  <si>
    <t>Iestādes, nozares un starptautiskās datu bāzes un informācijas avoti.</t>
  </si>
  <si>
    <t>Iestādes izmantotās sistēmas.</t>
  </si>
  <si>
    <t>Datu drošības pamatprincipi.</t>
  </si>
  <si>
    <t>Ieteicamie datu avoti un datu bāzes.</t>
  </si>
  <si>
    <t>Pieeja informācijas avotiem.</t>
  </si>
  <si>
    <t>Informācija avotu kritiska izvērtēšana.</t>
  </si>
  <si>
    <t>Informācijas meklēšana darba vajadzībām.</t>
  </si>
  <si>
    <t>Informācijas analīze darba vajadzībām.</t>
  </si>
  <si>
    <t>Datu drošības principu ievērošana.</t>
  </si>
  <si>
    <t>E-mācības, Darbnīca, Patstāvīga izpēte</t>
  </si>
  <si>
    <t>Valsts iestādē izmantotās un starptautiskās datu bāzes un informācijas avoti.</t>
  </si>
  <si>
    <t>Ievads datu apstrādē un prezentēšanā.</t>
  </si>
  <si>
    <t>Iepazīstināt ar datu apstrādes principiem un populārākajiem rīkiem</t>
  </si>
  <si>
    <t>Datu meklēšanas pamatprincipi.</t>
  </si>
  <si>
    <t>Datu uzticamības novērtējums.</t>
  </si>
  <si>
    <t>Datu analīzes metodes un rīki.</t>
  </si>
  <si>
    <t>Datu bāzes un informācijas avoti.</t>
  </si>
  <si>
    <t>Datu analīzes metodes.</t>
  </si>
  <si>
    <t>Rīku un sistēmu izmantošana datu analīzē.</t>
  </si>
  <si>
    <t>McKinney, W. (2017). Python for Data Analysis: Data Wrangling with Pandas, NumPy, and IPython (2nd ed.). O'Reilly Media.</t>
  </si>
  <si>
    <t>EMC Education Services (2015). Data Science and Big Data Analytics: Discovering, Analyzing, Visualizing and Presenting Data.</t>
  </si>
  <si>
    <t>Amatam specifisku datu apstrādes rīku praktiska izmantošana</t>
  </si>
  <si>
    <t>Apgūt amatam specifiska datu apstrādes rīka izmantošanu.</t>
  </si>
  <si>
    <t>Darbnīca, Gadījumu analīze, Mentorings</t>
  </si>
  <si>
    <t>Demonstrācija, Atbilžu un jautājumu diskusija</t>
  </si>
  <si>
    <t>Liela apjoma datu apstrāde</t>
  </si>
  <si>
    <t>Iepazīstīnāt ar liela datu apjoma apstrādes principiem un rīkiem</t>
  </si>
  <si>
    <t>Lielo datu apstrādes principi.</t>
  </si>
  <si>
    <t>Lielo datu apstrādes metodes.</t>
  </si>
  <si>
    <t>Lielo datu apstrādes rīki.</t>
  </si>
  <si>
    <t>Zināšanas par lielo datu apstrādes princpiem, metodēm un rīkiem.</t>
  </si>
  <si>
    <t>Amatam, iestādei vai nozarei atbilstošu lielo datu apstrādes metožu un rīku izmantošana.</t>
  </si>
  <si>
    <t>Lekcija, Darbnīca, Gadījumu analīze</t>
  </si>
  <si>
    <t>Tests, Atbilžu un jautājumu diskusija</t>
  </si>
  <si>
    <t>Harward Business Review publikācijas par tehnoloģijām un mākslīgo intelektu https://hbr.org/topic/subject/ai-and-machine-learning, https://hbr.org/topic/subject/technology-and-analytics</t>
  </si>
  <si>
    <t>Profesionāla uzvedība valsts pārvaldē</t>
  </si>
  <si>
    <t>Apgūt pamata prasības uzvedībā, strādājot valsts pārvaldē</t>
  </si>
  <si>
    <t>Sarunu etiķete.</t>
  </si>
  <si>
    <t>Ģērbšanās un izturēšanās stils.</t>
  </si>
  <si>
    <t>Sadarbības pamatprincipi.</t>
  </si>
  <si>
    <t>Profesionālas uzvedības vadlīniju dokumenti.</t>
  </si>
  <si>
    <t>Sarunu etiķetes ievērošana.</t>
  </si>
  <si>
    <t>Izturēšanās vadlīniju ievērošana.</t>
  </si>
  <si>
    <t>Profesionāla tēla veidošana</t>
  </si>
  <si>
    <t>Iemācīties veidot savu profesionālo tēlu</t>
  </si>
  <si>
    <t>Ētiska uzvedība.</t>
  </si>
  <si>
    <t>Cieņpilna komunikācija.</t>
  </si>
  <si>
    <t>Atbildības uzņemšanās.</t>
  </si>
  <si>
    <t>Noteikumu un regulu ievērošana.</t>
  </si>
  <si>
    <t>Ētiskas uzvedības principi.</t>
  </si>
  <si>
    <t>Komunikācijas metodes.</t>
  </si>
  <si>
    <t>Profesionāla tēla veidošana saziņas laikā.</t>
  </si>
  <si>
    <t>Profesionāla tēla veidošana digitālajā vidē.</t>
  </si>
  <si>
    <t xml:space="preserve">Valsts pārvaldes vērtības un ētikas pamatprincipi https://likumi.lv/ta/id/303328-valsts-parvaldes-vertibas-un-etikas-pamatprincipi </t>
  </si>
  <si>
    <t>Iestādes tēla stiprināšana</t>
  </si>
  <si>
    <t>Iemācīties stiprināt iestādes tēlu ar savu profesionālo uzvedību</t>
  </si>
  <si>
    <t>Individuālā tēla iespaids uz iestādi.</t>
  </si>
  <si>
    <t>Sava un iestādes viedokļa izklāsts.</t>
  </si>
  <si>
    <t>Runas un izturēšanās ietekmes uz auditoriju vērtējums.</t>
  </si>
  <si>
    <t>Iestādes tēla stiprināšana saziņas ar auditoriju laikā.</t>
  </si>
  <si>
    <t>Savas izturēšanās analīze.</t>
  </si>
  <si>
    <t>Veikto prezentāciju novērtējums.</t>
  </si>
  <si>
    <t>Atgriezeniskās saites uzklausīšana.</t>
  </si>
  <si>
    <t>Mobila pieredzes apmaiņa / rotācija</t>
  </si>
  <si>
    <t>Iepazīt citas vides pieņemtās normas profesionālā uzvedībā</t>
  </si>
  <si>
    <t>Sadarbības principi dažādās vidēs.</t>
  </si>
  <si>
    <t>Izturēšanās īpatnību novērtējums un pieredze dažādās vidēs.</t>
  </si>
  <si>
    <t>n/a</t>
  </si>
  <si>
    <t>Pieredzes apmaiņa, mentorings</t>
  </si>
  <si>
    <t>Iestādē piedāvātās mācību iespējas.</t>
  </si>
  <si>
    <t>Mācību un attīstības plānošana, pieteikšanās mācībām.</t>
  </si>
  <si>
    <t>Valsts administrācijas skola https://www.vas.gov.lv/lv</t>
  </si>
  <si>
    <t>Pieredzes apmaiņas un diskusiju semināri</t>
  </si>
  <si>
    <t>Piedalīties regulārā informācijas apmaiņā par darba pienākumiem vai amatam noderīgu informāciju.</t>
  </si>
  <si>
    <t>Diskusiju grupa, pieredzes apmaiņa</t>
  </si>
  <si>
    <t>Ekspertu kluba darbnīcas</t>
  </si>
  <si>
    <t>Piedalīties regulārā padziļinātas informācijas apmaiņā par darba pienākumiem vai amatam noderīgu praksi.</t>
  </si>
  <si>
    <t>Mācību organizēšana un vadīšana</t>
  </si>
  <si>
    <t>Sagatavot iekšējos trenerus un mentorus veiksmīgai mācību realizācijai.</t>
  </si>
  <si>
    <t>Nodarbību plānošana un vadīšana.</t>
  </si>
  <si>
    <t>Zināšanu un prasmju pārbaude.</t>
  </si>
  <si>
    <t>Atgriezeniskās saites sniegšana.</t>
  </si>
  <si>
    <t>Rīku un palīglīdzekļu izmantošana klātienes un tiešsaistes mācībās.</t>
  </si>
  <si>
    <t>Mācību metodes.</t>
  </si>
  <si>
    <t>Novērtēšanas metodes.</t>
  </si>
  <si>
    <t>Mācību klases iekārtošana.</t>
  </si>
  <si>
    <t>Mācību satura pasniegšana.</t>
  </si>
  <si>
    <t>Digitālo mācību līdzekļu izmantošana.</t>
  </si>
  <si>
    <t>Noe, R.A. (2022). ISE Employee Training &amp; Development, 9th edition. McGraw-Hill. ISBN-13:‎ 978-1265079833</t>
  </si>
  <si>
    <t>Armstrong, M., &amp; Taylor, S. (2014). Armstrong's Handbook of Human Resource Management Practice (13th ed.). Kogan Page.</t>
  </si>
  <si>
    <t>Piskurich, G. M., Beckschi, P., &amp; Hall, B. (1999). The ASTD Handbook of Training Design and Delivery. McGraw-Hill. ISBN-13:‎ 978-0071343107</t>
  </si>
  <si>
    <t>Dalības nozarei specifiskās konferencēs un ārējos semināros</t>
  </si>
  <si>
    <t>Iepazīties ar nozares aktualitātēm</t>
  </si>
  <si>
    <t>Atbilstoši nozares specifikai.</t>
  </si>
  <si>
    <t>Lekcija, pieredzes apmaiņa</t>
  </si>
  <si>
    <t>Iepazīstināt jaunos darbiniekus ar iestādes ieteiktajiem pašvadības rīkiem un paņēmieniem.</t>
  </si>
  <si>
    <t>Iestādes piedāvātās iespējas pašvadībai.</t>
  </si>
  <si>
    <t>Pieejamie pašvadības rīki.</t>
  </si>
  <si>
    <t>Pašvadības prasmju jēdziens.</t>
  </si>
  <si>
    <t>Pašvadības metodes un rīki.</t>
  </si>
  <si>
    <t>Pašvadības metožu un rīku izmantošana.</t>
  </si>
  <si>
    <t>Covey, S. R. (2004). The 7 Habits of Highly Effective People: Powerful Lessons in Personal Change. Free Press.</t>
  </si>
  <si>
    <t>Emocionālā inteliģence</t>
  </si>
  <si>
    <t>Iemācīt atpazīt un vadīt savas emocijas sadarbībā ar kolēģiem un klientiem</t>
  </si>
  <si>
    <t>Empātija.</t>
  </si>
  <si>
    <t>Kultūras inteliģence.</t>
  </si>
  <si>
    <t>Motivēšana.</t>
  </si>
  <si>
    <t>Emociju atpazīšana.</t>
  </si>
  <si>
    <t>Pašnovērtējuma metodes.</t>
  </si>
  <si>
    <t>Sociālo prasmju attīstības metodes.</t>
  </si>
  <si>
    <t>Pašnovērtējuma veikšana.</t>
  </si>
  <si>
    <t>Pašregulācijas paņēmienu izmantošana.</t>
  </si>
  <si>
    <t>Empātijas pamatprasmes.</t>
  </si>
  <si>
    <t>Goleman, D. (2005). Emotional Intelligence: Why It Can Matter More Than IQ. Bantam Books.</t>
  </si>
  <si>
    <t>Goleman, D., Boyatzis, R., &amp; McKee, A. (2013). Primal Leadership: Unleashing the Power of Emotional Intelligence. Harvard Business Review Press.</t>
  </si>
  <si>
    <t>Piedalīties regulārā pieredzes apmaiņā par pašizaugsmi un sevis pilnveidošanu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</si>
</sst>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2"/>
      <color theme="1"/>
      <name val="Calibri"/>
      <family val="2"/>
      <scheme val="minor"/>
    </font>
    <font>
      <sz val="12"/>
      <color theme="1"/>
      <name val="Calibri"/>
      <family val="2"/>
      <scheme val="minor"/>
    </font>
    <font>
      <b/>
      <sz val="11"/>
      <color theme="1"/>
      <name val="Calibri"/>
      <family val="2"/>
      <charset val="186"/>
      <scheme val="minor"/>
    </font>
    <font>
      <b/>
      <sz val="11"/>
      <color rgb="FF000000"/>
      <name val="Calibri"/>
      <family val="2"/>
      <charset val="186"/>
    </font>
    <font>
      <sz val="11"/>
      <color rgb="FFFF0000"/>
      <name val="Calibri"/>
      <family val="2"/>
      <charset val="186"/>
      <scheme val="minor"/>
    </font>
    <font>
      <sz val="11"/>
      <color theme="1"/>
      <name val="Calibri"/>
      <family val="2"/>
      <scheme val="minor"/>
    </font>
    <font>
      <sz val="1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i/>
      <sz val="12"/>
      <color theme="1"/>
      <name val="Calibri"/>
      <family val="2"/>
      <scheme val="minor"/>
    </font>
    <font>
      <sz val="11"/>
      <color rgb="FF000000"/>
      <name val="Calibri"/>
      <family val="2"/>
      <charset val="186"/>
      <scheme val="minor"/>
    </font>
  </fonts>
  <fills count="6">
    <fill>
      <patternFill patternType="none"/>
    </fill>
    <fill>
      <patternFill patternType="gray125"/>
    </fill>
    <fill>
      <patternFill patternType="solid">
        <fgColor rgb="FFFFC000"/>
        <bgColor indexed="64"/>
      </patternFill>
    </fill>
    <fill>
      <patternFill patternType="solid">
        <fgColor rgb="FFFCE4D6"/>
        <bgColor rgb="FFFCE4D6"/>
      </patternFill>
    </fill>
    <fill>
      <patternFill patternType="solid">
        <fgColor theme="5"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0" fontId="6" fillId="0" borderId="0"/>
  </cellStyleXfs>
  <cellXfs count="14">
    <xf numFmtId="0" fontId="0" fillId="0" borderId="0" xfId="0"/>
    <xf numFmtId="0" fontId="3" fillId="2" borderId="0" xfId="0" applyFont="1" applyFill="1"/>
    <xf numFmtId="0" fontId="3" fillId="2" borderId="0" xfId="0" applyFont="1" applyFill="1" applyAlignment="1">
      <alignment wrapText="1"/>
    </xf>
    <xf numFmtId="0" fontId="4" fillId="3" borderId="0" xfId="0" applyFont="1" applyFill="1"/>
    <xf numFmtId="0" fontId="0" fillId="4" borderId="0" xfId="0" applyFill="1"/>
    <xf numFmtId="0" fontId="4" fillId="0" borderId="0" xfId="0" applyFont="1"/>
    <xf numFmtId="0" fontId="0" fillId="5" borderId="0" xfId="0" applyFill="1"/>
    <xf numFmtId="0" fontId="9" fillId="2" borderId="0" xfId="0" applyFont="1" applyFill="1" applyAlignment="1">
      <alignment horizontal="center" wrapText="1"/>
    </xf>
    <xf numFmtId="0" fontId="8" fillId="0" borderId="0" xfId="0" applyFont="1" applyAlignment="1">
      <alignment horizontal="left" vertical="top" wrapText="1"/>
    </xf>
    <xf numFmtId="0" fontId="2" fillId="0" borderId="0" xfId="0" applyFont="1" applyAlignment="1">
      <alignment horizontal="left" vertical="top" wrapText="1"/>
    </xf>
    <xf numFmtId="0" fontId="12" fillId="0" borderId="0" xfId="0" applyFont="1"/>
    <xf numFmtId="0" fontId="12" fillId="0" borderId="0" xfId="0" applyFont="1" applyAlignment="1">
      <alignment wrapText="1"/>
    </xf>
    <xf numFmtId="0" fontId="12" fillId="0" borderId="0" xfId="0" applyFont="1"/>
    <xf numFmtId="0" fontId="12" fillId="0" borderId="0" xfId="0" applyFont="1" applyAlignment="1">
      <alignment wrapText="1"/>
    </xf>
  </cellXfs>
  <cellStyles count="2">
    <cellStyle name="Normal" xfId="0" builtinId="0"/>
    <cellStyle name="Normal 2" xfId="1" xr:uid="{6BE3464B-6A05-459E-BF88-2BD594CCA84F}"/>
  </cellStyles>
  <dxfs count="3">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50D182-3105-1241-AF07-750B62773032}" name="Table2" displayName="Table2" ref="B2:B8" totalsRowShown="0" headerRowDxfId="2" dataDxfId="1">
  <autoFilter ref="B2:B8" xr:uid="{9350D182-3105-1241-AF07-750B62773032}"/>
  <tableColumns count="1">
    <tableColumn id="1" xr3:uid="{FF0D1ADE-0A63-D64A-B8ED-B2273C4FCB4D}" name="Lai veiktu kompetenču pašvērtējumu (lapas &quot;Kompetenču modelis_saturs&quot; I-M kolonna), veiciet šādas darbības: "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27C1-4DA9-4E43-994C-C85D1EC44D99}">
  <dimension ref="A1:A94"/>
  <sheetViews>
    <sheetView topLeftCell="A14" workbookViewId="0">
      <selection activeCell="A26" sqref="A26"/>
    </sheetView>
  </sheetViews>
  <sheetFormatPr defaultColWidth="8.77734375" defaultRowHeight="14.4" x14ac:dyDescent="0.3"/>
  <cols>
    <col min="1" max="1" width="76.44140625" customWidth="1"/>
  </cols>
  <sheetData>
    <row r="1" spans="1:1" x14ac:dyDescent="0.3">
      <c r="A1" s="3" t="s">
        <v>0</v>
      </c>
    </row>
    <row r="2" spans="1:1" x14ac:dyDescent="0.3">
      <c r="A2" t="s">
        <v>1</v>
      </c>
    </row>
    <row r="3" spans="1:1" x14ac:dyDescent="0.3">
      <c r="A3" t="s">
        <v>2</v>
      </c>
    </row>
    <row r="4" spans="1:1" x14ac:dyDescent="0.3">
      <c r="A4" t="s">
        <v>3</v>
      </c>
    </row>
    <row r="5" spans="1:1" x14ac:dyDescent="0.3">
      <c r="A5" t="s">
        <v>4</v>
      </c>
    </row>
    <row r="6" spans="1:1" x14ac:dyDescent="0.3">
      <c r="A6" t="s">
        <v>5</v>
      </c>
    </row>
    <row r="7" spans="1:1" x14ac:dyDescent="0.3">
      <c r="A7" t="s">
        <v>6</v>
      </c>
    </row>
    <row r="8" spans="1:1" x14ac:dyDescent="0.3">
      <c r="A8" t="s">
        <v>7</v>
      </c>
    </row>
    <row r="9" spans="1:1" x14ac:dyDescent="0.3">
      <c r="A9" t="s">
        <v>8</v>
      </c>
    </row>
    <row r="10" spans="1:1" x14ac:dyDescent="0.3">
      <c r="A10" t="s">
        <v>9</v>
      </c>
    </row>
    <row r="11" spans="1:1" x14ac:dyDescent="0.3">
      <c r="A11" t="s">
        <v>10</v>
      </c>
    </row>
    <row r="12" spans="1:1" x14ac:dyDescent="0.3">
      <c r="A12" t="s">
        <v>11</v>
      </c>
    </row>
    <row r="13" spans="1:1" x14ac:dyDescent="0.3">
      <c r="A13" t="s">
        <v>12</v>
      </c>
    </row>
    <row r="14" spans="1:1" x14ac:dyDescent="0.3">
      <c r="A14" t="s">
        <v>13</v>
      </c>
    </row>
    <row r="15" spans="1:1" x14ac:dyDescent="0.3">
      <c r="A15" t="s">
        <v>14</v>
      </c>
    </row>
    <row r="16" spans="1:1" x14ac:dyDescent="0.3">
      <c r="A16" t="s">
        <v>15</v>
      </c>
    </row>
    <row r="17" spans="1:1" x14ac:dyDescent="0.3">
      <c r="A17" t="s">
        <v>16</v>
      </c>
    </row>
    <row r="21" spans="1:1" x14ac:dyDescent="0.3">
      <c r="A21" s="4" t="s">
        <v>2</v>
      </c>
    </row>
    <row r="22" spans="1:1" x14ac:dyDescent="0.3">
      <c r="A22" s="5" t="s">
        <v>17</v>
      </c>
    </row>
    <row r="23" spans="1:1" x14ac:dyDescent="0.3">
      <c r="A23" s="5" t="s">
        <v>18</v>
      </c>
    </row>
    <row r="24" spans="1:1" x14ac:dyDescent="0.3">
      <c r="A24" s="5" t="s">
        <v>19</v>
      </c>
    </row>
    <row r="25" spans="1:1" x14ac:dyDescent="0.3">
      <c r="A25" s="4" t="s">
        <v>20</v>
      </c>
    </row>
    <row r="26" spans="1:1" x14ac:dyDescent="0.3">
      <c r="A26" s="6" t="s">
        <v>21</v>
      </c>
    </row>
    <row r="27" spans="1:1" x14ac:dyDescent="0.3">
      <c r="A27" t="s">
        <v>22</v>
      </c>
    </row>
    <row r="28" spans="1:1" x14ac:dyDescent="0.3">
      <c r="A28" t="s">
        <v>23</v>
      </c>
    </row>
    <row r="29" spans="1:1" x14ac:dyDescent="0.3">
      <c r="A29" t="s">
        <v>24</v>
      </c>
    </row>
    <row r="30" spans="1:1" x14ac:dyDescent="0.3">
      <c r="A30" t="s">
        <v>25</v>
      </c>
    </row>
    <row r="31" spans="1:1" x14ac:dyDescent="0.3">
      <c r="A31" t="s">
        <v>26</v>
      </c>
    </row>
    <row r="32" spans="1:1" x14ac:dyDescent="0.3">
      <c r="A32" t="s">
        <v>27</v>
      </c>
    </row>
    <row r="33" spans="1:1" x14ac:dyDescent="0.3">
      <c r="A33" t="s">
        <v>28</v>
      </c>
    </row>
    <row r="34" spans="1:1" x14ac:dyDescent="0.3">
      <c r="A34" t="s">
        <v>29</v>
      </c>
    </row>
    <row r="35" spans="1:1" x14ac:dyDescent="0.3">
      <c r="A35" t="s">
        <v>30</v>
      </c>
    </row>
    <row r="36" spans="1:1" x14ac:dyDescent="0.3">
      <c r="A36" t="s">
        <v>31</v>
      </c>
    </row>
    <row r="37" spans="1:1" x14ac:dyDescent="0.3">
      <c r="A37" t="s">
        <v>32</v>
      </c>
    </row>
    <row r="38" spans="1:1" x14ac:dyDescent="0.3">
      <c r="A38" t="s">
        <v>33</v>
      </c>
    </row>
    <row r="39" spans="1:1" x14ac:dyDescent="0.3">
      <c r="A39" t="s">
        <v>34</v>
      </c>
    </row>
    <row r="40" spans="1:1" x14ac:dyDescent="0.3">
      <c r="A40" t="s">
        <v>35</v>
      </c>
    </row>
    <row r="41" spans="1:1" x14ac:dyDescent="0.3">
      <c r="A41" t="s">
        <v>36</v>
      </c>
    </row>
    <row r="42" spans="1:1" x14ac:dyDescent="0.3">
      <c r="A42" t="s">
        <v>37</v>
      </c>
    </row>
    <row r="43" spans="1:1" x14ac:dyDescent="0.3">
      <c r="A43" t="s">
        <v>38</v>
      </c>
    </row>
    <row r="44" spans="1:1" x14ac:dyDescent="0.3">
      <c r="A44" t="s">
        <v>39</v>
      </c>
    </row>
    <row r="45" spans="1:1" x14ac:dyDescent="0.3">
      <c r="A45" t="s">
        <v>40</v>
      </c>
    </row>
    <row r="46" spans="1:1" x14ac:dyDescent="0.3">
      <c r="A46" t="s">
        <v>41</v>
      </c>
    </row>
    <row r="47" spans="1:1" x14ac:dyDescent="0.3">
      <c r="A47" t="s">
        <v>42</v>
      </c>
    </row>
    <row r="48" spans="1:1" x14ac:dyDescent="0.3">
      <c r="A48" t="s">
        <v>43</v>
      </c>
    </row>
    <row r="49" spans="1:1" x14ac:dyDescent="0.3">
      <c r="A49" t="s">
        <v>44</v>
      </c>
    </row>
    <row r="50" spans="1:1" x14ac:dyDescent="0.3">
      <c r="A50" t="s">
        <v>45</v>
      </c>
    </row>
    <row r="51" spans="1:1" x14ac:dyDescent="0.3">
      <c r="A51" t="s">
        <v>46</v>
      </c>
    </row>
    <row r="52" spans="1:1" x14ac:dyDescent="0.3">
      <c r="A52" t="s">
        <v>47</v>
      </c>
    </row>
    <row r="53" spans="1:1" x14ac:dyDescent="0.3">
      <c r="A53" t="s">
        <v>48</v>
      </c>
    </row>
    <row r="54" spans="1:1" x14ac:dyDescent="0.3">
      <c r="A54" t="s">
        <v>49</v>
      </c>
    </row>
    <row r="55" spans="1:1" x14ac:dyDescent="0.3">
      <c r="A55" t="s">
        <v>50</v>
      </c>
    </row>
    <row r="56" spans="1:1" x14ac:dyDescent="0.3">
      <c r="A56" t="s">
        <v>51</v>
      </c>
    </row>
    <row r="57" spans="1:1" x14ac:dyDescent="0.3">
      <c r="A57" t="s">
        <v>52</v>
      </c>
    </row>
    <row r="58" spans="1:1" x14ac:dyDescent="0.3">
      <c r="A58" t="s">
        <v>53</v>
      </c>
    </row>
    <row r="59" spans="1:1" x14ac:dyDescent="0.3">
      <c r="A59" t="s">
        <v>54</v>
      </c>
    </row>
    <row r="60" spans="1:1" x14ac:dyDescent="0.3">
      <c r="A60" t="s">
        <v>55</v>
      </c>
    </row>
    <row r="61" spans="1:1" x14ac:dyDescent="0.3">
      <c r="A61" t="s">
        <v>56</v>
      </c>
    </row>
    <row r="62" spans="1:1" x14ac:dyDescent="0.3">
      <c r="A62" t="s">
        <v>57</v>
      </c>
    </row>
    <row r="63" spans="1:1" x14ac:dyDescent="0.3">
      <c r="A63" t="s">
        <v>58</v>
      </c>
    </row>
    <row r="64" spans="1:1" x14ac:dyDescent="0.3">
      <c r="A64" t="s">
        <v>59</v>
      </c>
    </row>
    <row r="65" spans="1:1" x14ac:dyDescent="0.3">
      <c r="A65" t="s">
        <v>60</v>
      </c>
    </row>
    <row r="66" spans="1:1" x14ac:dyDescent="0.3">
      <c r="A66" t="s">
        <v>61</v>
      </c>
    </row>
    <row r="67" spans="1:1" x14ac:dyDescent="0.3">
      <c r="A67" t="s">
        <v>62</v>
      </c>
    </row>
    <row r="68" spans="1:1" x14ac:dyDescent="0.3">
      <c r="A68" t="s">
        <v>63</v>
      </c>
    </row>
    <row r="69" spans="1:1" x14ac:dyDescent="0.3">
      <c r="A69" t="s">
        <v>64</v>
      </c>
    </row>
    <row r="70" spans="1:1" x14ac:dyDescent="0.3">
      <c r="A70" t="s">
        <v>65</v>
      </c>
    </row>
    <row r="71" spans="1:1" x14ac:dyDescent="0.3">
      <c r="A71" t="s">
        <v>66</v>
      </c>
    </row>
    <row r="72" spans="1:1" x14ac:dyDescent="0.3">
      <c r="A72" t="s">
        <v>67</v>
      </c>
    </row>
    <row r="73" spans="1:1" x14ac:dyDescent="0.3">
      <c r="A73" t="s">
        <v>68</v>
      </c>
    </row>
    <row r="74" spans="1:1" x14ac:dyDescent="0.3">
      <c r="A74" t="s">
        <v>69</v>
      </c>
    </row>
    <row r="75" spans="1:1" x14ac:dyDescent="0.3">
      <c r="A75" s="4" t="s">
        <v>70</v>
      </c>
    </row>
    <row r="76" spans="1:1" x14ac:dyDescent="0.3">
      <c r="A76" t="s">
        <v>71</v>
      </c>
    </row>
    <row r="77" spans="1:1" x14ac:dyDescent="0.3">
      <c r="A77" t="s">
        <v>72</v>
      </c>
    </row>
    <row r="78" spans="1:1" x14ac:dyDescent="0.3">
      <c r="A78" t="s">
        <v>73</v>
      </c>
    </row>
    <row r="79" spans="1:1" x14ac:dyDescent="0.3">
      <c r="A79" t="s">
        <v>74</v>
      </c>
    </row>
    <row r="80" spans="1:1" x14ac:dyDescent="0.3">
      <c r="A80" t="s">
        <v>75</v>
      </c>
    </row>
    <row r="81" spans="1:1" x14ac:dyDescent="0.3">
      <c r="A81" t="s">
        <v>76</v>
      </c>
    </row>
    <row r="82" spans="1:1" x14ac:dyDescent="0.3">
      <c r="A82" t="s">
        <v>77</v>
      </c>
    </row>
    <row r="83" spans="1:1" x14ac:dyDescent="0.3">
      <c r="A83" t="s">
        <v>78</v>
      </c>
    </row>
    <row r="84" spans="1:1" x14ac:dyDescent="0.3">
      <c r="A84" t="s">
        <v>79</v>
      </c>
    </row>
    <row r="85" spans="1:1" x14ac:dyDescent="0.3">
      <c r="A85" t="s">
        <v>80</v>
      </c>
    </row>
    <row r="86" spans="1:1" x14ac:dyDescent="0.3">
      <c r="A86" t="s">
        <v>81</v>
      </c>
    </row>
    <row r="87" spans="1:1" x14ac:dyDescent="0.3">
      <c r="A87" t="s">
        <v>82</v>
      </c>
    </row>
    <row r="88" spans="1:1" x14ac:dyDescent="0.3">
      <c r="A88" t="s">
        <v>83</v>
      </c>
    </row>
    <row r="89" spans="1:1" x14ac:dyDescent="0.3">
      <c r="A89" t="s">
        <v>84</v>
      </c>
    </row>
    <row r="90" spans="1:1" x14ac:dyDescent="0.3">
      <c r="A90" s="4" t="s">
        <v>85</v>
      </c>
    </row>
    <row r="91" spans="1:1" x14ac:dyDescent="0.3">
      <c r="A91" t="s">
        <v>86</v>
      </c>
    </row>
    <row r="92" spans="1:1" x14ac:dyDescent="0.3">
      <c r="A92" t="s">
        <v>87</v>
      </c>
    </row>
    <row r="93" spans="1:1" x14ac:dyDescent="0.3">
      <c r="A93" t="s">
        <v>84</v>
      </c>
    </row>
    <row r="94" spans="1:1" x14ac:dyDescent="0.3">
      <c r="A94"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4E26-C887-42DD-93F3-2F96EC28AC00}">
  <dimension ref="A1:M65"/>
  <sheetViews>
    <sheetView tabSelected="1" topLeftCell="B1" workbookViewId="0">
      <selection activeCell="L3" sqref="L3"/>
    </sheetView>
  </sheetViews>
  <sheetFormatPr defaultColWidth="8.77734375" defaultRowHeight="14.4" x14ac:dyDescent="0.3"/>
  <cols>
    <col min="1" max="1" width="24.44140625" customWidth="1"/>
    <col min="2" max="2" width="34.44140625" customWidth="1"/>
    <col min="3" max="3" width="54.109375" customWidth="1"/>
    <col min="4" max="4" width="56.44140625" customWidth="1"/>
    <col min="5" max="5" width="44.44140625" customWidth="1"/>
    <col min="6" max="6" width="22.6640625" bestFit="1" customWidth="1"/>
    <col min="7" max="7" width="119.33203125" bestFit="1" customWidth="1"/>
    <col min="8" max="8" width="24.33203125" customWidth="1"/>
    <col min="9" max="9" width="10" customWidth="1"/>
    <col min="10" max="10" width="10.33203125" customWidth="1"/>
    <col min="11" max="11" width="9" customWidth="1"/>
    <col min="12" max="12" width="9.44140625" customWidth="1"/>
    <col min="13" max="13" width="11.44140625" customWidth="1"/>
  </cols>
  <sheetData>
    <row r="1" spans="1:13" ht="144.6" x14ac:dyDescent="0.3">
      <c r="A1" s="1" t="s">
        <v>89</v>
      </c>
      <c r="B1" s="1" t="s">
        <v>90</v>
      </c>
      <c r="C1" s="1" t="s">
        <v>91</v>
      </c>
      <c r="D1" s="1" t="s">
        <v>92</v>
      </c>
      <c r="E1" s="1" t="s">
        <v>20</v>
      </c>
      <c r="F1" s="1" t="s">
        <v>93</v>
      </c>
      <c r="G1" s="1" t="s">
        <v>94</v>
      </c>
      <c r="H1" s="1" t="s">
        <v>95</v>
      </c>
      <c r="I1" s="7" t="s">
        <v>185</v>
      </c>
      <c r="J1" s="7" t="s">
        <v>186</v>
      </c>
      <c r="K1" s="7" t="s">
        <v>187</v>
      </c>
      <c r="L1" s="7" t="s">
        <v>188</v>
      </c>
      <c r="M1" s="7" t="s">
        <v>189</v>
      </c>
    </row>
    <row r="2" spans="1:13" x14ac:dyDescent="0.3">
      <c r="A2" t="s">
        <v>96</v>
      </c>
      <c r="B2" t="s">
        <v>97</v>
      </c>
      <c r="C2" t="s">
        <v>98</v>
      </c>
      <c r="D2" t="s">
        <v>99</v>
      </c>
      <c r="E2" t="s">
        <v>21</v>
      </c>
      <c r="F2" t="s">
        <v>100</v>
      </c>
      <c r="G2" t="s">
        <v>101</v>
      </c>
      <c r="H2" t="s">
        <v>102</v>
      </c>
      <c r="I2">
        <v>4</v>
      </c>
    </row>
    <row r="3" spans="1:13" x14ac:dyDescent="0.3">
      <c r="A3" t="s">
        <v>96</v>
      </c>
      <c r="B3" t="s">
        <v>97</v>
      </c>
      <c r="C3" t="s">
        <v>98</v>
      </c>
      <c r="D3" t="s">
        <v>99</v>
      </c>
      <c r="E3" t="s">
        <v>21</v>
      </c>
      <c r="F3" t="s">
        <v>100</v>
      </c>
      <c r="G3" t="s">
        <v>103</v>
      </c>
      <c r="H3" t="s">
        <v>104</v>
      </c>
      <c r="I3">
        <v>3</v>
      </c>
      <c r="J3" s="4">
        <f>I2+I3</f>
        <v>7</v>
      </c>
      <c r="K3" s="4">
        <v>10</v>
      </c>
      <c r="L3" s="4">
        <f>J3/K3</f>
        <v>0.7</v>
      </c>
      <c r="M3" s="4" t="str">
        <f>IF(L3&gt;=0.7,"Atbilst","Neatbilst")</f>
        <v>Atbilst</v>
      </c>
    </row>
    <row r="4" spans="1:13" x14ac:dyDescent="0.3">
      <c r="A4" t="s">
        <v>96</v>
      </c>
      <c r="B4" t="s">
        <v>97</v>
      </c>
      <c r="C4" t="s">
        <v>98</v>
      </c>
      <c r="D4" t="s">
        <v>99</v>
      </c>
      <c r="E4" t="s">
        <v>21</v>
      </c>
      <c r="F4" t="s">
        <v>105</v>
      </c>
      <c r="G4" t="s">
        <v>106</v>
      </c>
      <c r="H4" t="s">
        <v>102</v>
      </c>
    </row>
    <row r="5" spans="1:13" x14ac:dyDescent="0.3">
      <c r="A5" t="s">
        <v>96</v>
      </c>
      <c r="B5" t="s">
        <v>97</v>
      </c>
      <c r="C5" t="s">
        <v>98</v>
      </c>
      <c r="D5" t="s">
        <v>99</v>
      </c>
      <c r="E5" t="s">
        <v>21</v>
      </c>
      <c r="F5" t="s">
        <v>105</v>
      </c>
      <c r="G5" t="s">
        <v>107</v>
      </c>
      <c r="H5" t="s">
        <v>108</v>
      </c>
    </row>
    <row r="6" spans="1:13" x14ac:dyDescent="0.3">
      <c r="A6" t="s">
        <v>96</v>
      </c>
      <c r="B6" t="s">
        <v>97</v>
      </c>
      <c r="C6" t="s">
        <v>98</v>
      </c>
      <c r="D6" t="s">
        <v>99</v>
      </c>
      <c r="E6" t="s">
        <v>21</v>
      </c>
      <c r="F6" t="s">
        <v>105</v>
      </c>
      <c r="G6" t="s">
        <v>109</v>
      </c>
      <c r="H6" t="s">
        <v>102</v>
      </c>
      <c r="J6" s="4">
        <f>I4+I5+I6</f>
        <v>0</v>
      </c>
      <c r="K6" s="4">
        <v>15</v>
      </c>
      <c r="L6" s="4">
        <f>J6/K6</f>
        <v>0</v>
      </c>
      <c r="M6" s="4" t="str">
        <f>IF(L6&gt;=0.7,"Atbilst","Neatbilst")</f>
        <v>Neatbilst</v>
      </c>
    </row>
    <row r="7" spans="1:13" x14ac:dyDescent="0.3">
      <c r="A7" t="s">
        <v>96</v>
      </c>
      <c r="B7" t="s">
        <v>97</v>
      </c>
      <c r="C7" t="s">
        <v>98</v>
      </c>
      <c r="D7" t="s">
        <v>99</v>
      </c>
      <c r="E7" t="s">
        <v>21</v>
      </c>
      <c r="F7" t="s">
        <v>110</v>
      </c>
      <c r="G7" t="s">
        <v>111</v>
      </c>
      <c r="H7" t="s">
        <v>102</v>
      </c>
    </row>
    <row r="8" spans="1:13" x14ac:dyDescent="0.3">
      <c r="A8" t="s">
        <v>96</v>
      </c>
      <c r="B8" t="s">
        <v>97</v>
      </c>
      <c r="C8" t="s">
        <v>98</v>
      </c>
      <c r="D8" t="s">
        <v>99</v>
      </c>
      <c r="E8" t="s">
        <v>21</v>
      </c>
      <c r="F8" t="s">
        <v>110</v>
      </c>
      <c r="G8" t="s">
        <v>112</v>
      </c>
      <c r="H8" t="s">
        <v>113</v>
      </c>
      <c r="J8" s="4">
        <f>I7+I8</f>
        <v>0</v>
      </c>
      <c r="K8" s="4">
        <v>10</v>
      </c>
      <c r="L8" s="4">
        <f>J8/K8</f>
        <v>0</v>
      </c>
      <c r="M8" s="4" t="str">
        <f>IF(L8&gt;=0.7,"Atbilst","Neatbilst")</f>
        <v>Neatbilst</v>
      </c>
    </row>
    <row r="9" spans="1:13" x14ac:dyDescent="0.3">
      <c r="A9" t="s">
        <v>96</v>
      </c>
      <c r="B9" t="s">
        <v>97</v>
      </c>
      <c r="C9" t="s">
        <v>98</v>
      </c>
      <c r="D9" t="s">
        <v>99</v>
      </c>
      <c r="E9" t="s">
        <v>21</v>
      </c>
      <c r="F9" t="s">
        <v>114</v>
      </c>
      <c r="G9" t="s">
        <v>115</v>
      </c>
      <c r="H9" t="s">
        <v>116</v>
      </c>
    </row>
    <row r="10" spans="1:13" x14ac:dyDescent="0.3">
      <c r="A10" t="s">
        <v>96</v>
      </c>
      <c r="B10" t="s">
        <v>97</v>
      </c>
      <c r="C10" t="s">
        <v>98</v>
      </c>
      <c r="D10" t="s">
        <v>99</v>
      </c>
      <c r="E10" t="s">
        <v>21</v>
      </c>
      <c r="F10" t="s">
        <v>114</v>
      </c>
      <c r="G10" t="s">
        <v>117</v>
      </c>
      <c r="H10" t="s">
        <v>118</v>
      </c>
      <c r="J10" s="4">
        <f>I9+I10</f>
        <v>0</v>
      </c>
      <c r="K10" s="4">
        <v>10</v>
      </c>
      <c r="L10" s="4">
        <f>J10/K10</f>
        <v>0</v>
      </c>
      <c r="M10" s="4" t="str">
        <f>IF(L10&gt;=0.7,"Atbilst","Neatbilst")</f>
        <v>Neatbilst</v>
      </c>
    </row>
    <row r="11" spans="1:13" x14ac:dyDescent="0.3">
      <c r="A11" t="s">
        <v>96</v>
      </c>
      <c r="B11" t="s">
        <v>119</v>
      </c>
      <c r="C11" t="s">
        <v>120</v>
      </c>
      <c r="D11" t="s">
        <v>121</v>
      </c>
      <c r="E11" t="s">
        <v>21</v>
      </c>
      <c r="F11" t="s">
        <v>100</v>
      </c>
      <c r="G11" t="s">
        <v>122</v>
      </c>
      <c r="H11" t="s">
        <v>120</v>
      </c>
    </row>
    <row r="12" spans="1:13" x14ac:dyDescent="0.3">
      <c r="A12" t="s">
        <v>96</v>
      </c>
      <c r="B12" t="s">
        <v>119</v>
      </c>
      <c r="C12" t="s">
        <v>120</v>
      </c>
      <c r="D12" t="s">
        <v>121</v>
      </c>
      <c r="E12" t="s">
        <v>21</v>
      </c>
      <c r="F12" t="s">
        <v>100</v>
      </c>
      <c r="G12" t="s">
        <v>123</v>
      </c>
      <c r="H12" t="s">
        <v>120</v>
      </c>
      <c r="J12" s="4">
        <f>I11+I12</f>
        <v>0</v>
      </c>
      <c r="K12" s="4">
        <v>10</v>
      </c>
      <c r="L12" s="4">
        <f>J12/K12</f>
        <v>0</v>
      </c>
      <c r="M12" s="4" t="str">
        <f>IF(L12&gt;=0.7,"Atbilst","Neatbilst")</f>
        <v>Neatbilst</v>
      </c>
    </row>
    <row r="13" spans="1:13" x14ac:dyDescent="0.3">
      <c r="A13" t="s">
        <v>96</v>
      </c>
      <c r="B13" t="s">
        <v>119</v>
      </c>
      <c r="C13" t="s">
        <v>120</v>
      </c>
      <c r="D13" t="s">
        <v>121</v>
      </c>
      <c r="E13" t="s">
        <v>21</v>
      </c>
      <c r="F13" t="s">
        <v>105</v>
      </c>
      <c r="G13" t="s">
        <v>124</v>
      </c>
      <c r="H13" t="s">
        <v>120</v>
      </c>
    </row>
    <row r="14" spans="1:13" x14ac:dyDescent="0.3">
      <c r="A14" t="s">
        <v>96</v>
      </c>
      <c r="B14" t="s">
        <v>119</v>
      </c>
      <c r="C14" t="s">
        <v>120</v>
      </c>
      <c r="D14" t="s">
        <v>121</v>
      </c>
      <c r="E14" t="s">
        <v>21</v>
      </c>
      <c r="F14" t="s">
        <v>105</v>
      </c>
      <c r="G14" t="s">
        <v>125</v>
      </c>
      <c r="H14" t="s">
        <v>120</v>
      </c>
      <c r="J14" s="4">
        <f>I13+I14</f>
        <v>0</v>
      </c>
      <c r="K14" s="4">
        <v>10</v>
      </c>
      <c r="L14" s="4">
        <f>J14/K14</f>
        <v>0</v>
      </c>
      <c r="M14" s="4" t="str">
        <f>IF(L14&gt;=0.7,"Atbilst","Neatbilst")</f>
        <v>Neatbilst</v>
      </c>
    </row>
    <row r="15" spans="1:13" x14ac:dyDescent="0.3">
      <c r="A15" t="s">
        <v>96</v>
      </c>
      <c r="B15" t="s">
        <v>119</v>
      </c>
      <c r="C15" t="s">
        <v>120</v>
      </c>
      <c r="D15" t="s">
        <v>121</v>
      </c>
      <c r="E15" t="s">
        <v>21</v>
      </c>
      <c r="F15" t="s">
        <v>110</v>
      </c>
      <c r="G15" t="s">
        <v>126</v>
      </c>
      <c r="H15" t="s">
        <v>120</v>
      </c>
    </row>
    <row r="16" spans="1:13" x14ac:dyDescent="0.3">
      <c r="A16" t="s">
        <v>96</v>
      </c>
      <c r="B16" t="s">
        <v>119</v>
      </c>
      <c r="C16" t="s">
        <v>120</v>
      </c>
      <c r="D16" t="s">
        <v>121</v>
      </c>
      <c r="E16" t="s">
        <v>21</v>
      </c>
      <c r="F16" t="s">
        <v>110</v>
      </c>
      <c r="G16" t="s">
        <v>127</v>
      </c>
      <c r="H16" t="s">
        <v>120</v>
      </c>
      <c r="J16" s="4">
        <f>I15+I16</f>
        <v>0</v>
      </c>
      <c r="K16" s="4">
        <v>10</v>
      </c>
      <c r="L16" s="4">
        <f>J16/K16</f>
        <v>0</v>
      </c>
      <c r="M16" s="4" t="str">
        <f>IF(L16&gt;=0.7,"Atbilst","Neatbilst")</f>
        <v>Neatbilst</v>
      </c>
    </row>
    <row r="17" spans="1:13" x14ac:dyDescent="0.3">
      <c r="A17" t="s">
        <v>96</v>
      </c>
      <c r="B17" t="s">
        <v>119</v>
      </c>
      <c r="C17" t="s">
        <v>120</v>
      </c>
      <c r="D17" t="s">
        <v>121</v>
      </c>
      <c r="E17" t="s">
        <v>21</v>
      </c>
      <c r="F17" t="s">
        <v>114</v>
      </c>
      <c r="G17" t="s">
        <v>128</v>
      </c>
      <c r="H17" t="s">
        <v>120</v>
      </c>
    </row>
    <row r="18" spans="1:13" x14ac:dyDescent="0.3">
      <c r="A18" t="s">
        <v>96</v>
      </c>
      <c r="B18" t="s">
        <v>119</v>
      </c>
      <c r="C18" t="s">
        <v>120</v>
      </c>
      <c r="D18" t="s">
        <v>121</v>
      </c>
      <c r="E18" t="s">
        <v>21</v>
      </c>
      <c r="F18" t="s">
        <v>114</v>
      </c>
      <c r="G18" t="s">
        <v>129</v>
      </c>
      <c r="H18" t="s">
        <v>120</v>
      </c>
    </row>
    <row r="19" spans="1:13" x14ac:dyDescent="0.3">
      <c r="A19" t="s">
        <v>96</v>
      </c>
      <c r="B19" t="s">
        <v>119</v>
      </c>
      <c r="C19" t="s">
        <v>120</v>
      </c>
      <c r="D19" t="s">
        <v>121</v>
      </c>
      <c r="E19" t="s">
        <v>21</v>
      </c>
      <c r="F19" t="s">
        <v>114</v>
      </c>
      <c r="G19" t="s">
        <v>130</v>
      </c>
      <c r="H19" t="s">
        <v>120</v>
      </c>
      <c r="J19" s="4">
        <f>I17+I18+I19</f>
        <v>0</v>
      </c>
      <c r="K19" s="4">
        <v>15</v>
      </c>
      <c r="L19" s="4">
        <f>J19/K19</f>
        <v>0</v>
      </c>
      <c r="M19" s="4" t="str">
        <f>IF(L19&gt;=0.7,"Atbilst","Neatbilst")</f>
        <v>Neatbilst</v>
      </c>
    </row>
    <row r="20" spans="1:13" x14ac:dyDescent="0.3">
      <c r="A20" t="s">
        <v>96</v>
      </c>
      <c r="B20" t="s">
        <v>97</v>
      </c>
      <c r="C20" t="s">
        <v>131</v>
      </c>
      <c r="D20" t="s">
        <v>132</v>
      </c>
      <c r="E20" t="s">
        <v>21</v>
      </c>
      <c r="F20" t="s">
        <v>100</v>
      </c>
      <c r="G20" t="s">
        <v>190</v>
      </c>
      <c r="H20" t="s">
        <v>120</v>
      </c>
    </row>
    <row r="21" spans="1:13" x14ac:dyDescent="0.3">
      <c r="A21" t="s">
        <v>96</v>
      </c>
      <c r="B21" t="s">
        <v>97</v>
      </c>
      <c r="C21" t="s">
        <v>131</v>
      </c>
      <c r="D21" t="s">
        <v>132</v>
      </c>
      <c r="E21" t="s">
        <v>21</v>
      </c>
      <c r="F21" t="s">
        <v>100</v>
      </c>
      <c r="G21" t="s">
        <v>191</v>
      </c>
      <c r="H21" t="s">
        <v>133</v>
      </c>
      <c r="J21" s="4">
        <f>I20+I21</f>
        <v>0</v>
      </c>
      <c r="K21" s="4">
        <v>10</v>
      </c>
      <c r="L21" s="4">
        <f>J21/K21</f>
        <v>0</v>
      </c>
      <c r="M21" s="4" t="str">
        <f>IF(L21&gt;=0.7,"Atbilst","Neatbilst")</f>
        <v>Neatbilst</v>
      </c>
    </row>
    <row r="22" spans="1:13" x14ac:dyDescent="0.3">
      <c r="A22" t="s">
        <v>96</v>
      </c>
      <c r="B22" t="s">
        <v>97</v>
      </c>
      <c r="C22" t="s">
        <v>131</v>
      </c>
      <c r="D22" t="s">
        <v>132</v>
      </c>
      <c r="E22" t="s">
        <v>21</v>
      </c>
      <c r="F22" t="s">
        <v>105</v>
      </c>
      <c r="G22" t="s">
        <v>192</v>
      </c>
      <c r="H22" t="s">
        <v>120</v>
      </c>
    </row>
    <row r="23" spans="1:13" x14ac:dyDescent="0.3">
      <c r="A23" t="s">
        <v>96</v>
      </c>
      <c r="B23" t="s">
        <v>97</v>
      </c>
      <c r="C23" t="s">
        <v>131</v>
      </c>
      <c r="D23" t="s">
        <v>132</v>
      </c>
      <c r="E23" t="s">
        <v>21</v>
      </c>
      <c r="F23" t="s">
        <v>105</v>
      </c>
      <c r="G23" t="s">
        <v>193</v>
      </c>
      <c r="H23" t="s">
        <v>133</v>
      </c>
    </row>
    <row r="24" spans="1:13" x14ac:dyDescent="0.3">
      <c r="A24" t="s">
        <v>96</v>
      </c>
      <c r="B24" t="s">
        <v>97</v>
      </c>
      <c r="C24" t="s">
        <v>131</v>
      </c>
      <c r="D24" t="s">
        <v>132</v>
      </c>
      <c r="E24" t="s">
        <v>21</v>
      </c>
      <c r="F24" t="s">
        <v>105</v>
      </c>
      <c r="G24" t="s">
        <v>194</v>
      </c>
      <c r="H24" t="s">
        <v>133</v>
      </c>
      <c r="J24" s="4">
        <f>I22+I23+I24</f>
        <v>0</v>
      </c>
      <c r="K24" s="4">
        <v>15</v>
      </c>
      <c r="L24" s="4">
        <f>J24/K24</f>
        <v>0</v>
      </c>
      <c r="M24" s="4" t="str">
        <f>IF(L24&gt;=0.7,"Atbilst","Neatbilst")</f>
        <v>Neatbilst</v>
      </c>
    </row>
    <row r="25" spans="1:13" x14ac:dyDescent="0.3">
      <c r="A25" t="s">
        <v>96</v>
      </c>
      <c r="B25" t="s">
        <v>97</v>
      </c>
      <c r="C25" t="s">
        <v>131</v>
      </c>
      <c r="D25" t="s">
        <v>132</v>
      </c>
      <c r="E25" t="s">
        <v>21</v>
      </c>
      <c r="F25" t="s">
        <v>110</v>
      </c>
      <c r="G25" t="s">
        <v>195</v>
      </c>
      <c r="H25" t="s">
        <v>120</v>
      </c>
    </row>
    <row r="26" spans="1:13" x14ac:dyDescent="0.3">
      <c r="A26" t="s">
        <v>96</v>
      </c>
      <c r="B26" t="s">
        <v>97</v>
      </c>
      <c r="C26" t="s">
        <v>131</v>
      </c>
      <c r="D26" t="s">
        <v>132</v>
      </c>
      <c r="E26" t="s">
        <v>21</v>
      </c>
      <c r="F26" t="s">
        <v>110</v>
      </c>
      <c r="G26" t="s">
        <v>196</v>
      </c>
      <c r="H26" t="s">
        <v>120</v>
      </c>
      <c r="J26" s="4">
        <f>I25+I26</f>
        <v>0</v>
      </c>
      <c r="K26" s="4">
        <v>10</v>
      </c>
      <c r="L26" s="4">
        <f>J26/K26</f>
        <v>0</v>
      </c>
      <c r="M26" s="4" t="str">
        <f>IF(L26&gt;=0.7,"Atbilst","Neatbilst")</f>
        <v>Neatbilst</v>
      </c>
    </row>
    <row r="27" spans="1:13" x14ac:dyDescent="0.3">
      <c r="A27" t="s">
        <v>96</v>
      </c>
      <c r="B27" t="s">
        <v>97</v>
      </c>
      <c r="C27" t="s">
        <v>131</v>
      </c>
      <c r="D27" t="s">
        <v>132</v>
      </c>
      <c r="E27" t="s">
        <v>21</v>
      </c>
      <c r="F27" t="s">
        <v>114</v>
      </c>
      <c r="G27" t="s">
        <v>197</v>
      </c>
      <c r="H27" t="s">
        <v>133</v>
      </c>
    </row>
    <row r="28" spans="1:13" x14ac:dyDescent="0.3">
      <c r="A28" t="s">
        <v>96</v>
      </c>
      <c r="B28" t="s">
        <v>97</v>
      </c>
      <c r="C28" t="s">
        <v>131</v>
      </c>
      <c r="D28" t="s">
        <v>132</v>
      </c>
      <c r="E28" t="s">
        <v>21</v>
      </c>
      <c r="F28" t="s">
        <v>114</v>
      </c>
      <c r="G28" t="s">
        <v>198</v>
      </c>
      <c r="H28" t="s">
        <v>134</v>
      </c>
      <c r="J28" s="4">
        <f>I27+I28</f>
        <v>0</v>
      </c>
      <c r="K28" s="4">
        <v>10</v>
      </c>
      <c r="L28" s="4">
        <f>J28/K28</f>
        <v>0</v>
      </c>
      <c r="M28" s="4" t="str">
        <f>IF(L28&gt;=0.7,"Atbilst","Neatbilst")</f>
        <v>Neatbilst</v>
      </c>
    </row>
    <row r="29" spans="1:13" x14ac:dyDescent="0.3">
      <c r="A29" t="s">
        <v>96</v>
      </c>
      <c r="B29" t="s">
        <v>135</v>
      </c>
      <c r="C29" t="s">
        <v>136</v>
      </c>
      <c r="D29" t="s">
        <v>137</v>
      </c>
      <c r="E29" t="s">
        <v>21</v>
      </c>
      <c r="F29" t="s">
        <v>100</v>
      </c>
      <c r="G29" t="s">
        <v>138</v>
      </c>
      <c r="H29" t="s">
        <v>136</v>
      </c>
    </row>
    <row r="30" spans="1:13" x14ac:dyDescent="0.3">
      <c r="A30" t="s">
        <v>96</v>
      </c>
      <c r="B30" t="s">
        <v>135</v>
      </c>
      <c r="C30" t="s">
        <v>136</v>
      </c>
      <c r="D30" t="s">
        <v>137</v>
      </c>
      <c r="E30" t="s">
        <v>21</v>
      </c>
      <c r="F30" t="s">
        <v>100</v>
      </c>
      <c r="G30" t="s">
        <v>139</v>
      </c>
      <c r="H30" t="s">
        <v>136</v>
      </c>
      <c r="J30" s="4">
        <f>I29+I30</f>
        <v>0</v>
      </c>
      <c r="K30" s="4">
        <v>10</v>
      </c>
      <c r="L30" s="4">
        <f>J30/K30</f>
        <v>0</v>
      </c>
      <c r="M30" s="4" t="str">
        <f>IF(L30&gt;=0.7,"Atbilst","Neatbilst")</f>
        <v>Neatbilst</v>
      </c>
    </row>
    <row r="31" spans="1:13" x14ac:dyDescent="0.3">
      <c r="A31" t="s">
        <v>96</v>
      </c>
      <c r="B31" t="s">
        <v>135</v>
      </c>
      <c r="C31" t="s">
        <v>136</v>
      </c>
      <c r="D31" t="s">
        <v>137</v>
      </c>
      <c r="E31" t="s">
        <v>21</v>
      </c>
      <c r="F31" t="s">
        <v>105</v>
      </c>
      <c r="G31" t="s">
        <v>140</v>
      </c>
      <c r="H31" t="s">
        <v>136</v>
      </c>
    </row>
    <row r="32" spans="1:13" x14ac:dyDescent="0.3">
      <c r="A32" t="s">
        <v>96</v>
      </c>
      <c r="B32" t="s">
        <v>135</v>
      </c>
      <c r="C32" t="s">
        <v>136</v>
      </c>
      <c r="D32" t="s">
        <v>137</v>
      </c>
      <c r="E32" t="s">
        <v>21</v>
      </c>
      <c r="F32" t="s">
        <v>105</v>
      </c>
      <c r="G32" t="s">
        <v>141</v>
      </c>
      <c r="H32" t="s">
        <v>136</v>
      </c>
      <c r="J32" s="4">
        <f>I31+I32</f>
        <v>0</v>
      </c>
      <c r="K32" s="4">
        <v>10</v>
      </c>
      <c r="L32" s="4">
        <f>J32/K32</f>
        <v>0</v>
      </c>
      <c r="M32" s="4" t="str">
        <f>IF(L32&gt;=0.7,"Atbilst","Neatbilst")</f>
        <v>Neatbilst</v>
      </c>
    </row>
    <row r="33" spans="1:13" x14ac:dyDescent="0.3">
      <c r="A33" t="s">
        <v>96</v>
      </c>
      <c r="B33" t="s">
        <v>135</v>
      </c>
      <c r="C33" t="s">
        <v>136</v>
      </c>
      <c r="D33" t="s">
        <v>137</v>
      </c>
      <c r="E33" t="s">
        <v>21</v>
      </c>
      <c r="F33" t="s">
        <v>110</v>
      </c>
      <c r="G33" t="s">
        <v>142</v>
      </c>
      <c r="H33" t="s">
        <v>136</v>
      </c>
    </row>
    <row r="34" spans="1:13" x14ac:dyDescent="0.3">
      <c r="A34" t="s">
        <v>96</v>
      </c>
      <c r="B34" t="s">
        <v>135</v>
      </c>
      <c r="C34" t="s">
        <v>136</v>
      </c>
      <c r="D34" t="s">
        <v>137</v>
      </c>
      <c r="E34" t="s">
        <v>21</v>
      </c>
      <c r="F34" t="s">
        <v>110</v>
      </c>
      <c r="G34" t="s">
        <v>143</v>
      </c>
      <c r="H34" t="s">
        <v>136</v>
      </c>
      <c r="J34" s="4">
        <f>I33+I34</f>
        <v>0</v>
      </c>
      <c r="K34" s="4">
        <v>10</v>
      </c>
      <c r="L34" s="4">
        <f>J34/K34</f>
        <v>0</v>
      </c>
      <c r="M34" s="4" t="str">
        <f>IF(L34&gt;=0.7,"Atbilst","Neatbilst")</f>
        <v>Neatbilst</v>
      </c>
    </row>
    <row r="35" spans="1:13" x14ac:dyDescent="0.3">
      <c r="A35" t="s">
        <v>96</v>
      </c>
      <c r="B35" t="s">
        <v>135</v>
      </c>
      <c r="C35" t="s">
        <v>136</v>
      </c>
      <c r="D35" t="s">
        <v>137</v>
      </c>
      <c r="E35" t="s">
        <v>21</v>
      </c>
      <c r="F35" t="s">
        <v>114</v>
      </c>
      <c r="G35" t="s">
        <v>144</v>
      </c>
      <c r="H35" t="s">
        <v>136</v>
      </c>
    </row>
    <row r="36" spans="1:13" x14ac:dyDescent="0.3">
      <c r="A36" t="s">
        <v>96</v>
      </c>
      <c r="B36" t="s">
        <v>135</v>
      </c>
      <c r="C36" t="s">
        <v>136</v>
      </c>
      <c r="D36" t="s">
        <v>137</v>
      </c>
      <c r="E36" t="s">
        <v>21</v>
      </c>
      <c r="F36" t="s">
        <v>114</v>
      </c>
      <c r="G36" t="s">
        <v>145</v>
      </c>
      <c r="H36" t="s">
        <v>136</v>
      </c>
      <c r="J36" s="4">
        <f>I35+I36</f>
        <v>0</v>
      </c>
      <c r="K36" s="4">
        <v>10</v>
      </c>
      <c r="L36" s="4">
        <f>J36/K36</f>
        <v>0</v>
      </c>
      <c r="M36" s="4" t="str">
        <f>IF(L36&gt;=0.7,"Atbilst","Neatbilst")</f>
        <v>Neatbilst</v>
      </c>
    </row>
    <row r="37" spans="1:13" x14ac:dyDescent="0.3">
      <c r="A37" t="s">
        <v>96</v>
      </c>
      <c r="B37" t="s">
        <v>119</v>
      </c>
      <c r="C37" t="s">
        <v>146</v>
      </c>
      <c r="D37" t="s">
        <v>147</v>
      </c>
      <c r="E37" t="s">
        <v>21</v>
      </c>
      <c r="F37" t="s">
        <v>100</v>
      </c>
      <c r="G37" t="s">
        <v>148</v>
      </c>
      <c r="H37" t="s">
        <v>102</v>
      </c>
    </row>
    <row r="38" spans="1:13" x14ac:dyDescent="0.3">
      <c r="A38" t="s">
        <v>96</v>
      </c>
      <c r="B38" t="s">
        <v>119</v>
      </c>
      <c r="C38" t="s">
        <v>146</v>
      </c>
      <c r="D38" t="s">
        <v>147</v>
      </c>
      <c r="E38" t="s">
        <v>21</v>
      </c>
      <c r="F38" t="s">
        <v>100</v>
      </c>
      <c r="G38" t="s">
        <v>149</v>
      </c>
      <c r="H38" t="s">
        <v>120</v>
      </c>
      <c r="J38" s="4">
        <f>I37+I38</f>
        <v>0</v>
      </c>
      <c r="K38" s="4">
        <v>10</v>
      </c>
      <c r="L38" s="4">
        <f>J38/K38</f>
        <v>0</v>
      </c>
      <c r="M38" s="4" t="str">
        <f>IF(L38&gt;=0.7,"Atbilst","Neatbilst")</f>
        <v>Neatbilst</v>
      </c>
    </row>
    <row r="39" spans="1:13" x14ac:dyDescent="0.3">
      <c r="A39" t="s">
        <v>96</v>
      </c>
      <c r="B39" t="s">
        <v>119</v>
      </c>
      <c r="C39" t="s">
        <v>146</v>
      </c>
      <c r="D39" t="s">
        <v>147</v>
      </c>
      <c r="E39" t="s">
        <v>21</v>
      </c>
      <c r="F39" t="s">
        <v>105</v>
      </c>
      <c r="G39" t="s">
        <v>150</v>
      </c>
      <c r="H39" t="s">
        <v>102</v>
      </c>
    </row>
    <row r="40" spans="1:13" x14ac:dyDescent="0.3">
      <c r="A40" t="s">
        <v>96</v>
      </c>
      <c r="B40" t="s">
        <v>119</v>
      </c>
      <c r="C40" t="s">
        <v>146</v>
      </c>
      <c r="D40" t="s">
        <v>147</v>
      </c>
      <c r="E40" t="s">
        <v>21</v>
      </c>
      <c r="F40" t="s">
        <v>105</v>
      </c>
      <c r="G40" t="s">
        <v>151</v>
      </c>
      <c r="H40" t="s">
        <v>120</v>
      </c>
      <c r="J40" s="4">
        <f>I39+I40</f>
        <v>0</v>
      </c>
      <c r="K40" s="4">
        <v>10</v>
      </c>
      <c r="L40" s="4">
        <f>J40/K40</f>
        <v>0</v>
      </c>
      <c r="M40" s="4" t="str">
        <f>IF(L40&gt;=0.7,"Atbilst","Neatbilst")</f>
        <v>Neatbilst</v>
      </c>
    </row>
    <row r="41" spans="1:13" x14ac:dyDescent="0.3">
      <c r="A41" t="s">
        <v>96</v>
      </c>
      <c r="B41" t="s">
        <v>119</v>
      </c>
      <c r="C41" t="s">
        <v>146</v>
      </c>
      <c r="D41" t="s">
        <v>147</v>
      </c>
      <c r="E41" t="s">
        <v>21</v>
      </c>
      <c r="F41" t="s">
        <v>110</v>
      </c>
      <c r="G41" t="s">
        <v>152</v>
      </c>
      <c r="H41" t="s">
        <v>153</v>
      </c>
    </row>
    <row r="42" spans="1:13" x14ac:dyDescent="0.3">
      <c r="A42" t="s">
        <v>96</v>
      </c>
      <c r="B42" t="s">
        <v>119</v>
      </c>
      <c r="C42" t="s">
        <v>146</v>
      </c>
      <c r="D42" t="s">
        <v>147</v>
      </c>
      <c r="E42" t="s">
        <v>21</v>
      </c>
      <c r="F42" t="s">
        <v>110</v>
      </c>
      <c r="G42" t="s">
        <v>154</v>
      </c>
      <c r="H42" t="s">
        <v>155</v>
      </c>
      <c r="J42" s="4">
        <f>I41+I42</f>
        <v>0</v>
      </c>
      <c r="K42" s="4">
        <v>10</v>
      </c>
      <c r="L42" s="4">
        <f>J42/K42</f>
        <v>0</v>
      </c>
      <c r="M42" s="4" t="str">
        <f>IF(L42&gt;=0.7,"Atbilst","Neatbilst")</f>
        <v>Neatbilst</v>
      </c>
    </row>
    <row r="43" spans="1:13" x14ac:dyDescent="0.3">
      <c r="A43" t="s">
        <v>96</v>
      </c>
      <c r="B43" t="s">
        <v>119</v>
      </c>
      <c r="C43" t="s">
        <v>146</v>
      </c>
      <c r="D43" t="s">
        <v>147</v>
      </c>
      <c r="E43" t="s">
        <v>21</v>
      </c>
      <c r="F43" t="s">
        <v>114</v>
      </c>
      <c r="G43" t="s">
        <v>156</v>
      </c>
      <c r="H43" t="s">
        <v>153</v>
      </c>
    </row>
    <row r="44" spans="1:13" x14ac:dyDescent="0.3">
      <c r="A44" t="s">
        <v>96</v>
      </c>
      <c r="B44" t="s">
        <v>119</v>
      </c>
      <c r="C44" t="s">
        <v>146</v>
      </c>
      <c r="D44" t="s">
        <v>147</v>
      </c>
      <c r="E44" t="s">
        <v>21</v>
      </c>
      <c r="F44" t="s">
        <v>114</v>
      </c>
      <c r="G44" t="s">
        <v>157</v>
      </c>
      <c r="H44" t="s">
        <v>102</v>
      </c>
    </row>
    <row r="45" spans="1:13" x14ac:dyDescent="0.3">
      <c r="A45" t="s">
        <v>96</v>
      </c>
      <c r="B45" t="s">
        <v>119</v>
      </c>
      <c r="C45" t="s">
        <v>146</v>
      </c>
      <c r="D45" t="s">
        <v>147</v>
      </c>
      <c r="E45" t="s">
        <v>21</v>
      </c>
      <c r="F45" t="s">
        <v>114</v>
      </c>
      <c r="G45" t="s">
        <v>158</v>
      </c>
      <c r="H45" t="s">
        <v>120</v>
      </c>
      <c r="J45" s="4">
        <f>I43+I44+I45</f>
        <v>0</v>
      </c>
      <c r="K45" s="4">
        <v>15</v>
      </c>
      <c r="L45" s="4">
        <f>J45/K45</f>
        <v>0</v>
      </c>
      <c r="M45" s="4" t="str">
        <f>IF(L45&gt;=0.7,"Atbilst","Neatbilst")</f>
        <v>Neatbilst</v>
      </c>
    </row>
    <row r="46" spans="1:13" x14ac:dyDescent="0.3">
      <c r="A46" t="s">
        <v>96</v>
      </c>
      <c r="B46" t="s">
        <v>97</v>
      </c>
      <c r="C46" t="s">
        <v>159</v>
      </c>
      <c r="D46" t="s">
        <v>160</v>
      </c>
      <c r="E46" t="s">
        <v>21</v>
      </c>
      <c r="F46" t="s">
        <v>100</v>
      </c>
      <c r="G46" t="s">
        <v>161</v>
      </c>
      <c r="H46" t="s">
        <v>162</v>
      </c>
    </row>
    <row r="47" spans="1:13" x14ac:dyDescent="0.3">
      <c r="A47" t="s">
        <v>96</v>
      </c>
      <c r="B47" t="s">
        <v>97</v>
      </c>
      <c r="C47" t="s">
        <v>159</v>
      </c>
      <c r="D47" t="s">
        <v>160</v>
      </c>
      <c r="E47" t="s">
        <v>21</v>
      </c>
      <c r="F47" t="s">
        <v>100</v>
      </c>
      <c r="G47" t="s">
        <v>163</v>
      </c>
      <c r="H47" t="s">
        <v>162</v>
      </c>
    </row>
    <row r="48" spans="1:13" x14ac:dyDescent="0.3">
      <c r="A48" t="s">
        <v>96</v>
      </c>
      <c r="B48" t="s">
        <v>97</v>
      </c>
      <c r="C48" t="s">
        <v>159</v>
      </c>
      <c r="D48" t="s">
        <v>160</v>
      </c>
      <c r="E48" t="s">
        <v>21</v>
      </c>
      <c r="F48" t="s">
        <v>100</v>
      </c>
      <c r="G48" t="s">
        <v>202</v>
      </c>
      <c r="H48" t="s">
        <v>162</v>
      </c>
      <c r="J48" s="4">
        <f>I46+I47+I48</f>
        <v>0</v>
      </c>
      <c r="K48" s="4">
        <v>15</v>
      </c>
      <c r="L48" s="4">
        <f>J48/K48</f>
        <v>0</v>
      </c>
      <c r="M48" s="4" t="str">
        <f>IF(L48&gt;=0.7,"Atbilst","Neatbilst")</f>
        <v>Neatbilst</v>
      </c>
    </row>
    <row r="49" spans="1:13" x14ac:dyDescent="0.3">
      <c r="A49" t="s">
        <v>96</v>
      </c>
      <c r="B49" t="s">
        <v>97</v>
      </c>
      <c r="C49" t="s">
        <v>159</v>
      </c>
      <c r="D49" t="s">
        <v>160</v>
      </c>
      <c r="E49" t="s">
        <v>21</v>
      </c>
      <c r="F49" t="s">
        <v>105</v>
      </c>
      <c r="G49" t="s">
        <v>203</v>
      </c>
      <c r="H49" t="s">
        <v>162</v>
      </c>
    </row>
    <row r="50" spans="1:13" x14ac:dyDescent="0.3">
      <c r="A50" t="s">
        <v>96</v>
      </c>
      <c r="B50" t="s">
        <v>97</v>
      </c>
      <c r="C50" t="s">
        <v>159</v>
      </c>
      <c r="D50" t="s">
        <v>160</v>
      </c>
      <c r="E50" t="s">
        <v>21</v>
      </c>
      <c r="F50" t="s">
        <v>105</v>
      </c>
      <c r="G50" t="s">
        <v>204</v>
      </c>
      <c r="H50" t="s">
        <v>162</v>
      </c>
    </row>
    <row r="51" spans="1:13" x14ac:dyDescent="0.3">
      <c r="A51" t="s">
        <v>96</v>
      </c>
      <c r="B51" t="s">
        <v>97</v>
      </c>
      <c r="C51" t="s">
        <v>159</v>
      </c>
      <c r="D51" t="s">
        <v>160</v>
      </c>
      <c r="E51" t="s">
        <v>21</v>
      </c>
      <c r="F51" t="s">
        <v>105</v>
      </c>
      <c r="G51" t="s">
        <v>205</v>
      </c>
      <c r="H51" t="s">
        <v>162</v>
      </c>
      <c r="J51" s="4">
        <f>I49+I50+I51</f>
        <v>0</v>
      </c>
      <c r="K51" s="4">
        <v>15</v>
      </c>
      <c r="L51" s="4">
        <f>J51/K51</f>
        <v>0</v>
      </c>
      <c r="M51" s="4" t="str">
        <f>IF(L51&gt;=0.7,"Atbilst","Neatbilst")</f>
        <v>Neatbilst</v>
      </c>
    </row>
    <row r="52" spans="1:13" x14ac:dyDescent="0.3">
      <c r="A52" t="s">
        <v>96</v>
      </c>
      <c r="B52" t="s">
        <v>97</v>
      </c>
      <c r="C52" t="s">
        <v>159</v>
      </c>
      <c r="D52" t="s">
        <v>160</v>
      </c>
      <c r="E52" t="s">
        <v>21</v>
      </c>
      <c r="F52" t="s">
        <v>110</v>
      </c>
      <c r="G52" t="s">
        <v>206</v>
      </c>
      <c r="H52" t="s">
        <v>162</v>
      </c>
    </row>
    <row r="53" spans="1:13" x14ac:dyDescent="0.3">
      <c r="A53" t="s">
        <v>96</v>
      </c>
      <c r="B53" t="s">
        <v>97</v>
      </c>
      <c r="C53" t="s">
        <v>159</v>
      </c>
      <c r="D53" t="s">
        <v>160</v>
      </c>
      <c r="E53" t="s">
        <v>21</v>
      </c>
      <c r="F53" t="s">
        <v>110</v>
      </c>
      <c r="G53" t="s">
        <v>207</v>
      </c>
      <c r="H53" t="s">
        <v>162</v>
      </c>
      <c r="J53" s="4">
        <f>I52+I53</f>
        <v>0</v>
      </c>
      <c r="K53" s="4">
        <v>10</v>
      </c>
      <c r="L53" s="4">
        <f>J53/K53</f>
        <v>0</v>
      </c>
      <c r="M53" s="4" t="str">
        <f>IF(L53&gt;=0.7,"Atbilst","Neatbilst")</f>
        <v>Neatbilst</v>
      </c>
    </row>
    <row r="54" spans="1:13" x14ac:dyDescent="0.3">
      <c r="A54" t="s">
        <v>96</v>
      </c>
      <c r="B54" t="s">
        <v>97</v>
      </c>
      <c r="C54" t="s">
        <v>159</v>
      </c>
      <c r="D54" t="s">
        <v>160</v>
      </c>
      <c r="E54" t="s">
        <v>21</v>
      </c>
      <c r="F54" t="s">
        <v>114</v>
      </c>
      <c r="G54" t="s">
        <v>164</v>
      </c>
      <c r="H54" t="s">
        <v>162</v>
      </c>
    </row>
    <row r="55" spans="1:13" x14ac:dyDescent="0.3">
      <c r="A55" t="s">
        <v>96</v>
      </c>
      <c r="B55" t="s">
        <v>97</v>
      </c>
      <c r="C55" t="s">
        <v>159</v>
      </c>
      <c r="D55" t="s">
        <v>160</v>
      </c>
      <c r="E55" t="s">
        <v>21</v>
      </c>
      <c r="F55" t="s">
        <v>114</v>
      </c>
      <c r="G55" t="s">
        <v>165</v>
      </c>
      <c r="H55" t="s">
        <v>162</v>
      </c>
      <c r="J55" s="4">
        <f>I54+I55</f>
        <v>0</v>
      </c>
      <c r="K55" s="4">
        <v>10</v>
      </c>
      <c r="L55" s="4">
        <f>J55/K55</f>
        <v>0</v>
      </c>
      <c r="M55" s="4" t="str">
        <f>IF(L55&gt;=0.7,"Atbilst","Neatbilst")</f>
        <v>Neatbilst</v>
      </c>
    </row>
    <row r="56" spans="1:13" x14ac:dyDescent="0.3">
      <c r="A56" t="s">
        <v>96</v>
      </c>
      <c r="B56" t="s">
        <v>97</v>
      </c>
      <c r="C56" t="s">
        <v>166</v>
      </c>
      <c r="D56" t="s">
        <v>167</v>
      </c>
      <c r="E56" t="s">
        <v>21</v>
      </c>
      <c r="F56" t="s">
        <v>100</v>
      </c>
      <c r="G56" t="s">
        <v>168</v>
      </c>
      <c r="H56" t="s">
        <v>120</v>
      </c>
    </row>
    <row r="57" spans="1:13" x14ac:dyDescent="0.3">
      <c r="A57" t="s">
        <v>96</v>
      </c>
      <c r="B57" t="s">
        <v>97</v>
      </c>
      <c r="C57" t="s">
        <v>166</v>
      </c>
      <c r="D57" t="s">
        <v>167</v>
      </c>
      <c r="E57" t="s">
        <v>21</v>
      </c>
      <c r="F57" t="s">
        <v>100</v>
      </c>
      <c r="G57" t="s">
        <v>169</v>
      </c>
      <c r="H57" t="s">
        <v>102</v>
      </c>
    </row>
    <row r="58" spans="1:13" x14ac:dyDescent="0.3">
      <c r="A58" t="s">
        <v>96</v>
      </c>
      <c r="B58" t="s">
        <v>97</v>
      </c>
      <c r="C58" t="s">
        <v>166</v>
      </c>
      <c r="D58" t="s">
        <v>167</v>
      </c>
      <c r="E58" t="s">
        <v>21</v>
      </c>
      <c r="F58" t="s">
        <v>100</v>
      </c>
      <c r="G58" t="s">
        <v>199</v>
      </c>
      <c r="H58" t="s">
        <v>120</v>
      </c>
      <c r="J58" s="4">
        <f>I56+I57+I58</f>
        <v>0</v>
      </c>
      <c r="K58" s="4">
        <v>15</v>
      </c>
      <c r="L58" s="4">
        <f>J58/K58</f>
        <v>0</v>
      </c>
      <c r="M58" s="4" t="str">
        <f>IF(L58&gt;=0.7,"Atbilst","Neatbilst")</f>
        <v>Neatbilst</v>
      </c>
    </row>
    <row r="59" spans="1:13" x14ac:dyDescent="0.3">
      <c r="A59" t="s">
        <v>96</v>
      </c>
      <c r="B59" t="s">
        <v>97</v>
      </c>
      <c r="C59" t="s">
        <v>166</v>
      </c>
      <c r="D59" t="s">
        <v>167</v>
      </c>
      <c r="E59" t="s">
        <v>21</v>
      </c>
      <c r="F59" t="s">
        <v>105</v>
      </c>
      <c r="G59" t="s">
        <v>200</v>
      </c>
      <c r="H59" t="s">
        <v>133</v>
      </c>
    </row>
    <row r="60" spans="1:13" x14ac:dyDescent="0.3">
      <c r="A60" t="s">
        <v>96</v>
      </c>
      <c r="B60" t="s">
        <v>97</v>
      </c>
      <c r="C60" t="s">
        <v>166</v>
      </c>
      <c r="D60" t="s">
        <v>167</v>
      </c>
      <c r="E60" t="s">
        <v>21</v>
      </c>
      <c r="F60" t="s">
        <v>105</v>
      </c>
      <c r="G60" t="s">
        <v>201</v>
      </c>
      <c r="H60" t="s">
        <v>133</v>
      </c>
    </row>
    <row r="61" spans="1:13" x14ac:dyDescent="0.3">
      <c r="A61" t="s">
        <v>96</v>
      </c>
      <c r="B61" t="s">
        <v>97</v>
      </c>
      <c r="C61" t="s">
        <v>166</v>
      </c>
      <c r="D61" t="s">
        <v>167</v>
      </c>
      <c r="E61" t="s">
        <v>21</v>
      </c>
      <c r="F61" t="s">
        <v>105</v>
      </c>
      <c r="G61" t="s">
        <v>170</v>
      </c>
      <c r="H61" t="s">
        <v>102</v>
      </c>
      <c r="J61" s="4">
        <f>I59+I60+I61</f>
        <v>0</v>
      </c>
      <c r="K61" s="4">
        <v>15</v>
      </c>
      <c r="L61" s="4">
        <f>J61/K61</f>
        <v>0</v>
      </c>
      <c r="M61" s="4" t="str">
        <f>IF(L61&gt;=0.7,"Atbilst","Neatbilst")</f>
        <v>Neatbilst</v>
      </c>
    </row>
    <row r="62" spans="1:13" x14ac:dyDescent="0.3">
      <c r="A62" t="s">
        <v>96</v>
      </c>
      <c r="B62" t="s">
        <v>97</v>
      </c>
      <c r="C62" t="s">
        <v>166</v>
      </c>
      <c r="D62" t="s">
        <v>167</v>
      </c>
      <c r="E62" t="s">
        <v>21</v>
      </c>
      <c r="F62" t="s">
        <v>110</v>
      </c>
      <c r="G62" t="s">
        <v>171</v>
      </c>
      <c r="H62" t="s">
        <v>102</v>
      </c>
    </row>
    <row r="63" spans="1:13" x14ac:dyDescent="0.3">
      <c r="A63" t="s">
        <v>96</v>
      </c>
      <c r="B63" t="s">
        <v>97</v>
      </c>
      <c r="C63" t="s">
        <v>166</v>
      </c>
      <c r="D63" t="s">
        <v>167</v>
      </c>
      <c r="E63" t="s">
        <v>21</v>
      </c>
      <c r="F63" t="s">
        <v>110</v>
      </c>
      <c r="G63" t="s">
        <v>172</v>
      </c>
      <c r="H63" t="s">
        <v>173</v>
      </c>
      <c r="J63" s="4">
        <f>I62+I63</f>
        <v>0</v>
      </c>
      <c r="K63" s="4">
        <v>10</v>
      </c>
      <c r="L63" s="4">
        <f>J63/K63</f>
        <v>0</v>
      </c>
      <c r="M63" s="4" t="str">
        <f>IF(L63&gt;=0.7,"Atbilst","Neatbilst")</f>
        <v>Neatbilst</v>
      </c>
    </row>
    <row r="64" spans="1:13" x14ac:dyDescent="0.3">
      <c r="A64" t="s">
        <v>96</v>
      </c>
      <c r="B64" t="s">
        <v>97</v>
      </c>
      <c r="C64" t="s">
        <v>166</v>
      </c>
      <c r="D64" t="s">
        <v>167</v>
      </c>
      <c r="E64" t="s">
        <v>21</v>
      </c>
      <c r="F64" t="s">
        <v>114</v>
      </c>
      <c r="G64" t="s">
        <v>174</v>
      </c>
      <c r="H64" t="s">
        <v>102</v>
      </c>
    </row>
    <row r="65" spans="1:13" x14ac:dyDescent="0.3">
      <c r="A65" t="s">
        <v>96</v>
      </c>
      <c r="B65" t="s">
        <v>97</v>
      </c>
      <c r="C65" t="s">
        <v>166</v>
      </c>
      <c r="D65" t="s">
        <v>167</v>
      </c>
      <c r="E65" t="s">
        <v>21</v>
      </c>
      <c r="F65" t="s">
        <v>114</v>
      </c>
      <c r="G65" t="s">
        <v>175</v>
      </c>
      <c r="H65" t="s">
        <v>176</v>
      </c>
      <c r="J65" s="4">
        <f>I64+I65</f>
        <v>0</v>
      </c>
      <c r="K65" s="4">
        <v>10</v>
      </c>
      <c r="L65" s="4">
        <f>J65/K65</f>
        <v>0</v>
      </c>
      <c r="M65" s="4" t="str">
        <f>IF(L65&gt;=0.7,"Atbilst","Neatbilst")</f>
        <v>Neatbilst</v>
      </c>
    </row>
  </sheetData>
  <autoFilter ref="B1:G65" xr:uid="{B0AB4E26-C887-42DD-93F3-2F96EC28AC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C34A2F-F1A9-2A4B-8AA2-078C8E5AB830}">
          <x14:formula1>
            <xm:f>'Neizdzēst-klasifikators!'!$B$2:$B$6</xm:f>
          </x14:formula1>
          <xm:sqref>I2:I65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B5FA-1139-2747-B404-210C2E1B2E78}">
  <dimension ref="B2:B8"/>
  <sheetViews>
    <sheetView workbookViewId="0">
      <selection activeCell="B20" sqref="B20"/>
    </sheetView>
  </sheetViews>
  <sheetFormatPr defaultColWidth="11.5546875" defaultRowHeight="14.4" x14ac:dyDescent="0.3"/>
  <cols>
    <col min="2" max="2" width="103.77734375" customWidth="1"/>
  </cols>
  <sheetData>
    <row r="2" spans="2:2" ht="31.2" x14ac:dyDescent="0.3">
      <c r="B2" s="8" t="s">
        <v>213</v>
      </c>
    </row>
    <row r="3" spans="2:2" ht="46.8" x14ac:dyDescent="0.3">
      <c r="B3" s="9" t="s">
        <v>208</v>
      </c>
    </row>
    <row r="4" spans="2:2" ht="78" x14ac:dyDescent="0.3">
      <c r="B4" s="9" t="s">
        <v>209</v>
      </c>
    </row>
    <row r="5" spans="2:2" ht="31.2" x14ac:dyDescent="0.3">
      <c r="B5" s="9" t="s">
        <v>210</v>
      </c>
    </row>
    <row r="6" spans="2:2" ht="46.8" x14ac:dyDescent="0.3">
      <c r="B6" s="9" t="s">
        <v>211</v>
      </c>
    </row>
    <row r="7" spans="2:2" ht="46.8" x14ac:dyDescent="0.3">
      <c r="B7" s="9" t="s">
        <v>214</v>
      </c>
    </row>
    <row r="8" spans="2:2" ht="31.2" x14ac:dyDescent="0.3">
      <c r="B8" s="9" t="s">
        <v>212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CDF4B-CA7D-C346-A676-28F0E6DE7981}">
  <dimension ref="B2:B6"/>
  <sheetViews>
    <sheetView workbookViewId="0">
      <selection activeCell="B9" sqref="B9"/>
    </sheetView>
  </sheetViews>
  <sheetFormatPr defaultColWidth="11.5546875" defaultRowHeight="14.4" x14ac:dyDescent="0.3"/>
  <sheetData>
    <row r="2" spans="2:2" x14ac:dyDescent="0.3">
      <c r="B2">
        <v>1</v>
      </c>
    </row>
    <row r="3" spans="2:2" x14ac:dyDescent="0.3">
      <c r="B3">
        <v>2</v>
      </c>
    </row>
    <row r="4" spans="2:2" x14ac:dyDescent="0.3">
      <c r="B4">
        <v>3</v>
      </c>
    </row>
    <row r="5" spans="2:2" x14ac:dyDescent="0.3">
      <c r="B5">
        <v>4</v>
      </c>
    </row>
    <row r="6" spans="2:2" x14ac:dyDescent="0.3">
      <c r="B6">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2A04-3E32-4ECB-8F9D-194DC4E40E5F}">
  <dimension ref="A1:M99"/>
  <sheetViews>
    <sheetView topLeftCell="A72" workbookViewId="0">
      <selection activeCell="G10" sqref="G10"/>
    </sheetView>
  </sheetViews>
  <sheetFormatPr defaultColWidth="8.77734375" defaultRowHeight="15" customHeight="1" x14ac:dyDescent="0.3"/>
  <cols>
    <col min="1" max="1" width="13.6640625" bestFit="1" customWidth="1"/>
    <col min="2" max="2" width="23.44140625" bestFit="1" customWidth="1"/>
    <col min="3" max="3" width="22.33203125" customWidth="1"/>
    <col min="4" max="4" width="22.6640625" bestFit="1" customWidth="1"/>
    <col min="5" max="6" width="22.6640625" customWidth="1"/>
    <col min="7" max="9" width="34.44140625" customWidth="1"/>
    <col min="10" max="10" width="12.6640625" customWidth="1"/>
    <col min="11" max="11" width="24.21875" customWidth="1"/>
    <col min="12" max="12" width="33.44140625" customWidth="1"/>
    <col min="13" max="13" width="57.6640625" customWidth="1"/>
  </cols>
  <sheetData>
    <row r="1" spans="1:13" ht="43.2" x14ac:dyDescent="0.3">
      <c r="A1" s="1" t="s">
        <v>89</v>
      </c>
      <c r="B1" s="1" t="s">
        <v>90</v>
      </c>
      <c r="C1" s="1" t="s">
        <v>91</v>
      </c>
      <c r="D1" s="1" t="s">
        <v>93</v>
      </c>
      <c r="E1" s="1" t="s">
        <v>177</v>
      </c>
      <c r="F1" s="1" t="s">
        <v>178</v>
      </c>
      <c r="G1" s="2" t="s">
        <v>179</v>
      </c>
      <c r="H1" s="2" t="s">
        <v>180</v>
      </c>
      <c r="I1" s="2" t="s">
        <v>181</v>
      </c>
      <c r="J1" s="2" t="s">
        <v>182</v>
      </c>
      <c r="K1" s="1" t="s">
        <v>183</v>
      </c>
      <c r="L1" s="2" t="s">
        <v>85</v>
      </c>
      <c r="M1" s="1" t="s">
        <v>184</v>
      </c>
    </row>
    <row r="2" spans="1:13" ht="43.2" x14ac:dyDescent="0.3">
      <c r="A2" s="12" t="s">
        <v>96</v>
      </c>
      <c r="B2" s="12" t="s">
        <v>97</v>
      </c>
      <c r="C2" s="12" t="s">
        <v>98</v>
      </c>
      <c r="D2" s="12" t="s">
        <v>100</v>
      </c>
      <c r="E2" s="12" t="s">
        <v>215</v>
      </c>
      <c r="F2" s="12" t="s">
        <v>216</v>
      </c>
      <c r="G2" s="11" t="s">
        <v>217</v>
      </c>
      <c r="H2" s="11" t="s">
        <v>217</v>
      </c>
      <c r="I2" s="11" t="s">
        <v>222</v>
      </c>
      <c r="J2" s="12">
        <v>4</v>
      </c>
      <c r="K2" s="13" t="s">
        <v>224</v>
      </c>
      <c r="L2" s="13" t="s">
        <v>86</v>
      </c>
      <c r="M2" s="11" t="s">
        <v>225</v>
      </c>
    </row>
    <row r="3" spans="1:13" ht="28.8" x14ac:dyDescent="0.3">
      <c r="A3" s="12"/>
      <c r="B3" s="12"/>
      <c r="C3" s="12"/>
      <c r="D3" s="12"/>
      <c r="E3" s="12"/>
      <c r="F3" s="12"/>
      <c r="G3" s="11" t="s">
        <v>218</v>
      </c>
      <c r="H3" s="11" t="s">
        <v>218</v>
      </c>
      <c r="I3" s="11" t="s">
        <v>223</v>
      </c>
      <c r="J3" s="12"/>
      <c r="K3" s="13"/>
      <c r="L3" s="13"/>
      <c r="M3" s="11" t="s">
        <v>226</v>
      </c>
    </row>
    <row r="4" spans="1:13" ht="28.8" x14ac:dyDescent="0.3">
      <c r="A4" s="12"/>
      <c r="B4" s="12"/>
      <c r="C4" s="12"/>
      <c r="D4" s="12"/>
      <c r="E4" s="12"/>
      <c r="F4" s="12"/>
      <c r="G4" s="11" t="s">
        <v>219</v>
      </c>
      <c r="H4" s="11" t="s">
        <v>219</v>
      </c>
      <c r="I4" s="11"/>
      <c r="J4" s="12"/>
      <c r="K4" s="13"/>
      <c r="L4" s="13"/>
      <c r="M4" s="11" t="s">
        <v>227</v>
      </c>
    </row>
    <row r="5" spans="1:13" ht="14.4" x14ac:dyDescent="0.3">
      <c r="A5" s="12"/>
      <c r="B5" s="12"/>
      <c r="C5" s="12"/>
      <c r="D5" s="12"/>
      <c r="E5" s="12"/>
      <c r="F5" s="12"/>
      <c r="G5" s="11" t="s">
        <v>220</v>
      </c>
      <c r="H5" s="11" t="s">
        <v>221</v>
      </c>
      <c r="I5" s="11"/>
      <c r="J5" s="12"/>
      <c r="K5" s="13"/>
      <c r="L5" s="13"/>
      <c r="M5" s="11"/>
    </row>
    <row r="6" spans="1:13" ht="28.8" x14ac:dyDescent="0.3">
      <c r="A6" s="12" t="s">
        <v>96</v>
      </c>
      <c r="B6" s="12" t="s">
        <v>97</v>
      </c>
      <c r="C6" s="12" t="s">
        <v>98</v>
      </c>
      <c r="D6" s="12" t="s">
        <v>105</v>
      </c>
      <c r="E6" s="12" t="s">
        <v>228</v>
      </c>
      <c r="F6" s="12" t="s">
        <v>229</v>
      </c>
      <c r="G6" s="11" t="s">
        <v>230</v>
      </c>
      <c r="H6" s="11" t="s">
        <v>235</v>
      </c>
      <c r="I6" s="13" t="s">
        <v>237</v>
      </c>
      <c r="J6" s="12">
        <v>8</v>
      </c>
      <c r="K6" s="13" t="s">
        <v>238</v>
      </c>
      <c r="L6" s="13" t="s">
        <v>239</v>
      </c>
      <c r="M6" s="11" t="s">
        <v>240</v>
      </c>
    </row>
    <row r="7" spans="1:13" ht="15" customHeight="1" x14ac:dyDescent="0.3">
      <c r="A7" s="12"/>
      <c r="B7" s="12"/>
      <c r="C7" s="12"/>
      <c r="D7" s="12"/>
      <c r="E7" s="12"/>
      <c r="F7" s="12"/>
      <c r="G7" s="11" t="s">
        <v>231</v>
      </c>
      <c r="H7" s="11" t="s">
        <v>236</v>
      </c>
      <c r="I7" s="13"/>
      <c r="J7" s="12"/>
      <c r="K7" s="13"/>
      <c r="L7" s="13"/>
      <c r="M7" s="11" t="s">
        <v>241</v>
      </c>
    </row>
    <row r="8" spans="1:13" ht="15" customHeight="1" x14ac:dyDescent="0.3">
      <c r="A8" s="12"/>
      <c r="B8" s="12"/>
      <c r="C8" s="12"/>
      <c r="D8" s="12"/>
      <c r="E8" s="12"/>
      <c r="F8" s="12"/>
      <c r="G8" s="11" t="s">
        <v>232</v>
      </c>
      <c r="H8" s="11"/>
      <c r="I8" s="13"/>
      <c r="J8" s="12"/>
      <c r="K8" s="13"/>
      <c r="L8" s="13"/>
      <c r="M8" s="11" t="s">
        <v>242</v>
      </c>
    </row>
    <row r="9" spans="1:13" ht="15" customHeight="1" x14ac:dyDescent="0.3">
      <c r="A9" s="12"/>
      <c r="B9" s="12"/>
      <c r="C9" s="12"/>
      <c r="D9" s="12"/>
      <c r="E9" s="12"/>
      <c r="F9" s="12"/>
      <c r="G9" s="11" t="s">
        <v>233</v>
      </c>
      <c r="H9" s="11"/>
      <c r="I9" s="13"/>
      <c r="J9" s="12"/>
      <c r="K9" s="13"/>
      <c r="L9" s="13"/>
      <c r="M9" s="11"/>
    </row>
    <row r="10" spans="1:13" ht="15" customHeight="1" x14ac:dyDescent="0.3">
      <c r="A10" s="12"/>
      <c r="B10" s="12"/>
      <c r="C10" s="12"/>
      <c r="D10" s="12"/>
      <c r="E10" s="12"/>
      <c r="F10" s="12"/>
      <c r="G10" s="11" t="s">
        <v>234</v>
      </c>
      <c r="H10" s="11"/>
      <c r="I10" s="13"/>
      <c r="J10" s="12"/>
      <c r="K10" s="13"/>
      <c r="L10" s="13"/>
      <c r="M10" s="11"/>
    </row>
    <row r="11" spans="1:13" ht="15" customHeight="1" x14ac:dyDescent="0.3">
      <c r="A11" s="12" t="s">
        <v>96</v>
      </c>
      <c r="B11" s="12" t="s">
        <v>97</v>
      </c>
      <c r="C11" s="12" t="s">
        <v>98</v>
      </c>
      <c r="D11" s="12" t="s">
        <v>105</v>
      </c>
      <c r="E11" s="12" t="s">
        <v>98</v>
      </c>
      <c r="F11" s="12" t="s">
        <v>243</v>
      </c>
      <c r="G11" s="11" t="s">
        <v>244</v>
      </c>
      <c r="H11" s="11" t="s">
        <v>248</v>
      </c>
      <c r="I11" s="11" t="s">
        <v>244</v>
      </c>
      <c r="J11" s="12">
        <v>16</v>
      </c>
      <c r="K11" s="12" t="s">
        <v>238</v>
      </c>
      <c r="L11" s="13" t="s">
        <v>239</v>
      </c>
      <c r="M11" s="11" t="s">
        <v>240</v>
      </c>
    </row>
    <row r="12" spans="1:13" ht="15" customHeight="1" x14ac:dyDescent="0.3">
      <c r="A12" s="12"/>
      <c r="B12" s="12"/>
      <c r="C12" s="12"/>
      <c r="D12" s="12"/>
      <c r="E12" s="12"/>
      <c r="F12" s="12"/>
      <c r="G12" s="11" t="s">
        <v>245</v>
      </c>
      <c r="H12" s="11" t="s">
        <v>232</v>
      </c>
      <c r="I12" s="11" t="s">
        <v>245</v>
      </c>
      <c r="J12" s="12"/>
      <c r="K12" s="12"/>
      <c r="L12" s="13"/>
      <c r="M12" s="11" t="s">
        <v>241</v>
      </c>
    </row>
    <row r="13" spans="1:13" ht="15" customHeight="1" x14ac:dyDescent="0.3">
      <c r="A13" s="12"/>
      <c r="B13" s="12"/>
      <c r="C13" s="12"/>
      <c r="D13" s="12"/>
      <c r="E13" s="12"/>
      <c r="F13" s="12"/>
      <c r="G13" s="11" t="s">
        <v>246</v>
      </c>
      <c r="H13" s="11" t="s">
        <v>249</v>
      </c>
      <c r="I13" s="11" t="s">
        <v>246</v>
      </c>
      <c r="J13" s="12"/>
      <c r="K13" s="12"/>
      <c r="L13" s="13"/>
      <c r="M13" s="11" t="s">
        <v>251</v>
      </c>
    </row>
    <row r="14" spans="1:13" ht="15" customHeight="1" x14ac:dyDescent="0.3">
      <c r="A14" s="12"/>
      <c r="B14" s="12"/>
      <c r="C14" s="12"/>
      <c r="D14" s="12"/>
      <c r="E14" s="12"/>
      <c r="F14" s="12"/>
      <c r="G14" s="11" t="s">
        <v>247</v>
      </c>
      <c r="H14" s="11"/>
      <c r="I14" s="11" t="s">
        <v>250</v>
      </c>
      <c r="J14" s="12"/>
      <c r="K14" s="12"/>
      <c r="L14" s="13"/>
      <c r="M14" s="11"/>
    </row>
    <row r="15" spans="1:13" ht="15" customHeight="1" x14ac:dyDescent="0.3">
      <c r="A15" s="12" t="s">
        <v>96</v>
      </c>
      <c r="B15" s="12" t="s">
        <v>97</v>
      </c>
      <c r="C15" s="12" t="s">
        <v>98</v>
      </c>
      <c r="D15" s="12" t="s">
        <v>110</v>
      </c>
      <c r="E15" s="12" t="s">
        <v>252</v>
      </c>
      <c r="F15" s="12" t="s">
        <v>253</v>
      </c>
      <c r="G15" s="11" t="s">
        <v>254</v>
      </c>
      <c r="H15" s="11" t="s">
        <v>258</v>
      </c>
      <c r="I15" s="11" t="s">
        <v>261</v>
      </c>
      <c r="J15" s="12">
        <v>8</v>
      </c>
      <c r="K15" s="12" t="s">
        <v>238</v>
      </c>
      <c r="L15" s="13" t="s">
        <v>239</v>
      </c>
      <c r="M15" s="11" t="s">
        <v>240</v>
      </c>
    </row>
    <row r="16" spans="1:13" ht="15" customHeight="1" x14ac:dyDescent="0.3">
      <c r="A16" s="12"/>
      <c r="B16" s="12"/>
      <c r="C16" s="12"/>
      <c r="D16" s="12"/>
      <c r="E16" s="12"/>
      <c r="F16" s="12"/>
      <c r="G16" s="11" t="s">
        <v>255</v>
      </c>
      <c r="H16" s="11" t="s">
        <v>259</v>
      </c>
      <c r="I16" s="11" t="s">
        <v>262</v>
      </c>
      <c r="J16" s="12"/>
      <c r="K16" s="12"/>
      <c r="L16" s="13"/>
      <c r="M16" s="11" t="s">
        <v>241</v>
      </c>
    </row>
    <row r="17" spans="1:13" ht="15" customHeight="1" x14ac:dyDescent="0.3">
      <c r="A17" s="12"/>
      <c r="B17" s="12"/>
      <c r="C17" s="12"/>
      <c r="D17" s="12"/>
      <c r="E17" s="12"/>
      <c r="F17" s="12"/>
      <c r="G17" s="11" t="s">
        <v>256</v>
      </c>
      <c r="H17" s="11" t="s">
        <v>260</v>
      </c>
      <c r="I17" s="11" t="s">
        <v>263</v>
      </c>
      <c r="J17" s="12"/>
      <c r="K17" s="12"/>
      <c r="L17" s="13"/>
      <c r="M17" s="11"/>
    </row>
    <row r="18" spans="1:13" ht="15" customHeight="1" x14ac:dyDescent="0.3">
      <c r="A18" s="12"/>
      <c r="B18" s="12"/>
      <c r="C18" s="12"/>
      <c r="D18" s="12"/>
      <c r="E18" s="12"/>
      <c r="F18" s="12"/>
      <c r="G18" s="11" t="s">
        <v>257</v>
      </c>
      <c r="H18" s="11"/>
      <c r="I18" s="11" t="s">
        <v>264</v>
      </c>
      <c r="J18" s="12"/>
      <c r="K18" s="12"/>
      <c r="L18" s="13"/>
      <c r="M18" s="11"/>
    </row>
    <row r="19" spans="1:13" ht="15" customHeight="1" x14ac:dyDescent="0.3">
      <c r="A19" s="10" t="s">
        <v>96</v>
      </c>
      <c r="B19" s="10" t="s">
        <v>97</v>
      </c>
      <c r="C19" s="10" t="s">
        <v>98</v>
      </c>
      <c r="D19" s="10" t="s">
        <v>114</v>
      </c>
      <c r="E19" s="10" t="s">
        <v>265</v>
      </c>
      <c r="F19" s="10" t="s">
        <v>266</v>
      </c>
      <c r="G19" s="10" t="s">
        <v>267</v>
      </c>
      <c r="H19" s="10" t="s">
        <v>267</v>
      </c>
      <c r="I19" s="10" t="s">
        <v>267</v>
      </c>
      <c r="J19" s="10">
        <v>24</v>
      </c>
      <c r="K19" s="10" t="s">
        <v>268</v>
      </c>
      <c r="L19" s="11" t="s">
        <v>269</v>
      </c>
      <c r="M19" s="11" t="s">
        <v>251</v>
      </c>
    </row>
    <row r="20" spans="1:13" ht="15" customHeight="1" x14ac:dyDescent="0.3">
      <c r="A20" s="12" t="s">
        <v>96</v>
      </c>
      <c r="B20" s="12" t="s">
        <v>119</v>
      </c>
      <c r="C20" s="12" t="s">
        <v>120</v>
      </c>
      <c r="D20" s="12" t="s">
        <v>100</v>
      </c>
      <c r="E20" s="12" t="s">
        <v>215</v>
      </c>
      <c r="F20" s="12" t="s">
        <v>216</v>
      </c>
      <c r="G20" s="11" t="s">
        <v>217</v>
      </c>
      <c r="H20" s="11" t="s">
        <v>217</v>
      </c>
      <c r="I20" s="11" t="s">
        <v>222</v>
      </c>
      <c r="J20" s="12">
        <v>2</v>
      </c>
      <c r="K20" s="13" t="s">
        <v>224</v>
      </c>
      <c r="L20" s="13" t="s">
        <v>86</v>
      </c>
      <c r="M20" s="11" t="s">
        <v>225</v>
      </c>
    </row>
    <row r="21" spans="1:13" ht="15" customHeight="1" x14ac:dyDescent="0.3">
      <c r="A21" s="12"/>
      <c r="B21" s="12"/>
      <c r="C21" s="12"/>
      <c r="D21" s="12"/>
      <c r="E21" s="12"/>
      <c r="F21" s="12"/>
      <c r="G21" s="11" t="s">
        <v>218</v>
      </c>
      <c r="H21" s="11" t="s">
        <v>218</v>
      </c>
      <c r="I21" s="11" t="s">
        <v>223</v>
      </c>
      <c r="J21" s="12"/>
      <c r="K21" s="13"/>
      <c r="L21" s="13"/>
      <c r="M21" s="11" t="s">
        <v>226</v>
      </c>
    </row>
    <row r="22" spans="1:13" ht="15" customHeight="1" x14ac:dyDescent="0.3">
      <c r="A22" s="12"/>
      <c r="B22" s="12"/>
      <c r="C22" s="12"/>
      <c r="D22" s="12"/>
      <c r="E22" s="12"/>
      <c r="F22" s="12"/>
      <c r="G22" s="11" t="s">
        <v>219</v>
      </c>
      <c r="H22" s="11" t="s">
        <v>219</v>
      </c>
      <c r="I22" s="11"/>
      <c r="J22" s="12"/>
      <c r="K22" s="13"/>
      <c r="L22" s="13"/>
      <c r="M22" s="11" t="s">
        <v>227</v>
      </c>
    </row>
    <row r="23" spans="1:13" ht="15" customHeight="1" x14ac:dyDescent="0.3">
      <c r="A23" s="12"/>
      <c r="B23" s="12"/>
      <c r="C23" s="12"/>
      <c r="D23" s="12"/>
      <c r="E23" s="12"/>
      <c r="F23" s="12"/>
      <c r="G23" s="11" t="s">
        <v>220</v>
      </c>
      <c r="H23" s="11"/>
      <c r="I23" s="11"/>
      <c r="J23" s="12"/>
      <c r="K23" s="13"/>
      <c r="L23" s="13"/>
      <c r="M23" s="11"/>
    </row>
    <row r="24" spans="1:13" ht="15" customHeight="1" x14ac:dyDescent="0.3">
      <c r="A24" s="12"/>
      <c r="B24" s="12"/>
      <c r="C24" s="12"/>
      <c r="D24" s="12"/>
      <c r="E24" s="12"/>
      <c r="F24" s="12"/>
      <c r="G24" s="11" t="s">
        <v>270</v>
      </c>
      <c r="H24" s="11"/>
      <c r="I24" s="11"/>
      <c r="J24" s="12"/>
      <c r="K24" s="13"/>
      <c r="L24" s="13"/>
      <c r="M24" s="11"/>
    </row>
    <row r="25" spans="1:13" ht="15" customHeight="1" x14ac:dyDescent="0.3">
      <c r="A25" s="12" t="s">
        <v>96</v>
      </c>
      <c r="B25" s="12" t="s">
        <v>119</v>
      </c>
      <c r="C25" s="12" t="s">
        <v>120</v>
      </c>
      <c r="D25" s="12" t="s">
        <v>105</v>
      </c>
      <c r="E25" s="12" t="s">
        <v>271</v>
      </c>
      <c r="F25" s="12" t="s">
        <v>272</v>
      </c>
      <c r="G25" s="11" t="s">
        <v>273</v>
      </c>
      <c r="H25" s="11" t="s">
        <v>277</v>
      </c>
      <c r="I25" s="11" t="s">
        <v>279</v>
      </c>
      <c r="J25" s="12">
        <v>4</v>
      </c>
      <c r="K25" s="13" t="s">
        <v>281</v>
      </c>
      <c r="L25" s="13" t="s">
        <v>239</v>
      </c>
      <c r="M25" s="11" t="s">
        <v>282</v>
      </c>
    </row>
    <row r="26" spans="1:13" ht="15" customHeight="1" x14ac:dyDescent="0.3">
      <c r="A26" s="12"/>
      <c r="B26" s="12"/>
      <c r="C26" s="12"/>
      <c r="D26" s="12"/>
      <c r="E26" s="12"/>
      <c r="F26" s="12"/>
      <c r="G26" s="11" t="s">
        <v>274</v>
      </c>
      <c r="H26" s="11" t="s">
        <v>278</v>
      </c>
      <c r="I26" s="11" t="s">
        <v>280</v>
      </c>
      <c r="J26" s="12"/>
      <c r="K26" s="13"/>
      <c r="L26" s="13"/>
      <c r="M26" s="11" t="s">
        <v>283</v>
      </c>
    </row>
    <row r="27" spans="1:13" ht="15" customHeight="1" x14ac:dyDescent="0.3">
      <c r="A27" s="12"/>
      <c r="B27" s="12"/>
      <c r="C27" s="12"/>
      <c r="D27" s="12"/>
      <c r="E27" s="12"/>
      <c r="F27" s="12"/>
      <c r="G27" s="11" t="s">
        <v>275</v>
      </c>
      <c r="H27" s="11"/>
      <c r="I27" s="11"/>
      <c r="J27" s="12"/>
      <c r="K27" s="13"/>
      <c r="L27" s="13"/>
      <c r="M27" s="11" t="s">
        <v>284</v>
      </c>
    </row>
    <row r="28" spans="1:13" ht="15" customHeight="1" x14ac:dyDescent="0.3">
      <c r="A28" s="12"/>
      <c r="B28" s="12"/>
      <c r="C28" s="12"/>
      <c r="D28" s="12"/>
      <c r="E28" s="12"/>
      <c r="F28" s="12"/>
      <c r="G28" s="11" t="s">
        <v>276</v>
      </c>
      <c r="H28" s="11"/>
      <c r="I28" s="11"/>
      <c r="J28" s="12"/>
      <c r="K28" s="13"/>
      <c r="L28" s="13"/>
      <c r="M28" s="11" t="s">
        <v>285</v>
      </c>
    </row>
    <row r="29" spans="1:13" ht="15" customHeight="1" x14ac:dyDescent="0.3">
      <c r="A29" s="12" t="s">
        <v>96</v>
      </c>
      <c r="B29" s="12" t="s">
        <v>119</v>
      </c>
      <c r="C29" s="12" t="s">
        <v>120</v>
      </c>
      <c r="D29" s="12" t="s">
        <v>110</v>
      </c>
      <c r="E29" s="12" t="s">
        <v>286</v>
      </c>
      <c r="F29" s="12" t="s">
        <v>287</v>
      </c>
      <c r="G29" s="11" t="s">
        <v>288</v>
      </c>
      <c r="H29" s="11" t="s">
        <v>292</v>
      </c>
      <c r="I29" s="11" t="s">
        <v>294</v>
      </c>
      <c r="J29" s="12">
        <v>8</v>
      </c>
      <c r="K29" s="13" t="s">
        <v>297</v>
      </c>
      <c r="L29" s="13" t="s">
        <v>239</v>
      </c>
      <c r="M29" s="11" t="s">
        <v>282</v>
      </c>
    </row>
    <row r="30" spans="1:13" ht="15" customHeight="1" x14ac:dyDescent="0.3">
      <c r="A30" s="12"/>
      <c r="B30" s="12"/>
      <c r="C30" s="12"/>
      <c r="D30" s="12"/>
      <c r="E30" s="12"/>
      <c r="F30" s="12"/>
      <c r="G30" s="11" t="s">
        <v>289</v>
      </c>
      <c r="H30" s="11" t="s">
        <v>293</v>
      </c>
      <c r="I30" s="11" t="s">
        <v>295</v>
      </c>
      <c r="J30" s="12"/>
      <c r="K30" s="13"/>
      <c r="L30" s="13"/>
      <c r="M30" s="11" t="s">
        <v>298</v>
      </c>
    </row>
    <row r="31" spans="1:13" ht="15" customHeight="1" x14ac:dyDescent="0.3">
      <c r="A31" s="12"/>
      <c r="B31" s="12"/>
      <c r="C31" s="12"/>
      <c r="D31" s="12"/>
      <c r="E31" s="12"/>
      <c r="F31" s="12"/>
      <c r="G31" s="11" t="s">
        <v>290</v>
      </c>
      <c r="H31" s="11"/>
      <c r="I31" s="11" t="s">
        <v>296</v>
      </c>
      <c r="J31" s="12"/>
      <c r="K31" s="13"/>
      <c r="L31" s="13"/>
      <c r="M31" s="11"/>
    </row>
    <row r="32" spans="1:13" ht="15" customHeight="1" x14ac:dyDescent="0.3">
      <c r="A32" s="12"/>
      <c r="B32" s="12"/>
      <c r="C32" s="12"/>
      <c r="D32" s="12"/>
      <c r="E32" s="12"/>
      <c r="F32" s="12"/>
      <c r="G32" s="11" t="s">
        <v>291</v>
      </c>
      <c r="H32" s="11"/>
      <c r="I32" s="11"/>
      <c r="J32" s="12"/>
      <c r="K32" s="13"/>
      <c r="L32" s="13"/>
      <c r="M32" s="11"/>
    </row>
    <row r="33" spans="1:13" ht="15" customHeight="1" x14ac:dyDescent="0.3">
      <c r="A33" s="12" t="s">
        <v>96</v>
      </c>
      <c r="B33" s="12" t="s">
        <v>119</v>
      </c>
      <c r="C33" s="12" t="s">
        <v>120</v>
      </c>
      <c r="D33" s="12" t="s">
        <v>114</v>
      </c>
      <c r="E33" s="12" t="s">
        <v>299</v>
      </c>
      <c r="F33" s="12" t="s">
        <v>300</v>
      </c>
      <c r="G33" s="11" t="s">
        <v>301</v>
      </c>
      <c r="H33" s="11" t="s">
        <v>306</v>
      </c>
      <c r="I33" s="11" t="s">
        <v>310</v>
      </c>
      <c r="J33" s="12">
        <v>8</v>
      </c>
      <c r="K33" s="13" t="s">
        <v>297</v>
      </c>
      <c r="L33" s="13" t="s">
        <v>239</v>
      </c>
      <c r="M33" s="11" t="s">
        <v>282</v>
      </c>
    </row>
    <row r="34" spans="1:13" ht="15" customHeight="1" x14ac:dyDescent="0.3">
      <c r="A34" s="12"/>
      <c r="B34" s="12"/>
      <c r="C34" s="12"/>
      <c r="D34" s="12"/>
      <c r="E34" s="12"/>
      <c r="F34" s="12"/>
      <c r="G34" s="11" t="s">
        <v>302</v>
      </c>
      <c r="H34" s="11" t="s">
        <v>307</v>
      </c>
      <c r="I34" s="11" t="s">
        <v>311</v>
      </c>
      <c r="J34" s="12"/>
      <c r="K34" s="13"/>
      <c r="L34" s="13"/>
      <c r="M34" s="11" t="s">
        <v>313</v>
      </c>
    </row>
    <row r="35" spans="1:13" ht="15" customHeight="1" x14ac:dyDescent="0.3">
      <c r="A35" s="12"/>
      <c r="B35" s="12"/>
      <c r="C35" s="12"/>
      <c r="D35" s="12"/>
      <c r="E35" s="12"/>
      <c r="F35" s="12"/>
      <c r="G35" s="11" t="s">
        <v>303</v>
      </c>
      <c r="H35" s="11" t="s">
        <v>289</v>
      </c>
      <c r="I35" s="11" t="s">
        <v>312</v>
      </c>
      <c r="J35" s="12"/>
      <c r="K35" s="13"/>
      <c r="L35" s="13"/>
      <c r="M35" s="11"/>
    </row>
    <row r="36" spans="1:13" ht="15" customHeight="1" x14ac:dyDescent="0.3">
      <c r="A36" s="12"/>
      <c r="B36" s="12"/>
      <c r="C36" s="12"/>
      <c r="D36" s="12"/>
      <c r="E36" s="12"/>
      <c r="F36" s="12"/>
      <c r="G36" s="11" t="s">
        <v>304</v>
      </c>
      <c r="H36" s="11" t="s">
        <v>308</v>
      </c>
      <c r="I36" s="11"/>
      <c r="J36" s="12"/>
      <c r="K36" s="13"/>
      <c r="L36" s="13"/>
      <c r="M36" s="11"/>
    </row>
    <row r="37" spans="1:13" ht="15" customHeight="1" x14ac:dyDescent="0.3">
      <c r="A37" s="12"/>
      <c r="B37" s="12"/>
      <c r="C37" s="12"/>
      <c r="D37" s="12"/>
      <c r="E37" s="12"/>
      <c r="F37" s="12"/>
      <c r="G37" s="11" t="s">
        <v>305</v>
      </c>
      <c r="H37" s="11" t="s">
        <v>309</v>
      </c>
      <c r="I37" s="11"/>
      <c r="J37" s="12"/>
      <c r="K37" s="13"/>
      <c r="L37" s="13"/>
      <c r="M37" s="11"/>
    </row>
    <row r="38" spans="1:13" ht="15" customHeight="1" x14ac:dyDescent="0.3">
      <c r="A38" s="12" t="s">
        <v>96</v>
      </c>
      <c r="B38" s="12" t="s">
        <v>97</v>
      </c>
      <c r="C38" s="12" t="s">
        <v>131</v>
      </c>
      <c r="D38" s="12" t="s">
        <v>100</v>
      </c>
      <c r="E38" s="12" t="s">
        <v>314</v>
      </c>
      <c r="F38" s="12" t="s">
        <v>315</v>
      </c>
      <c r="G38" s="11" t="s">
        <v>316</v>
      </c>
      <c r="H38" s="11" t="s">
        <v>319</v>
      </c>
      <c r="I38" s="11" t="s">
        <v>321</v>
      </c>
      <c r="J38" s="12">
        <v>8</v>
      </c>
      <c r="K38" s="13" t="s">
        <v>281</v>
      </c>
      <c r="L38" s="13" t="s">
        <v>86</v>
      </c>
      <c r="M38" s="11" t="s">
        <v>225</v>
      </c>
    </row>
    <row r="39" spans="1:13" ht="15" customHeight="1" x14ac:dyDescent="0.3">
      <c r="A39" s="12"/>
      <c r="B39" s="12"/>
      <c r="C39" s="12"/>
      <c r="D39" s="12"/>
      <c r="E39" s="12"/>
      <c r="F39" s="12"/>
      <c r="G39" s="11" t="s">
        <v>317</v>
      </c>
      <c r="H39" s="11" t="s">
        <v>320</v>
      </c>
      <c r="I39" s="11" t="s">
        <v>322</v>
      </c>
      <c r="J39" s="12"/>
      <c r="K39" s="13"/>
      <c r="L39" s="13"/>
      <c r="M39" s="11" t="s">
        <v>324</v>
      </c>
    </row>
    <row r="40" spans="1:13" ht="15" customHeight="1" x14ac:dyDescent="0.3">
      <c r="A40" s="12"/>
      <c r="B40" s="12"/>
      <c r="C40" s="12"/>
      <c r="D40" s="12"/>
      <c r="E40" s="12"/>
      <c r="F40" s="12"/>
      <c r="G40" s="11" t="s">
        <v>318</v>
      </c>
      <c r="H40" s="11"/>
      <c r="I40" s="11" t="s">
        <v>323</v>
      </c>
      <c r="J40" s="12"/>
      <c r="K40" s="13"/>
      <c r="L40" s="13"/>
      <c r="M40" s="11"/>
    </row>
    <row r="41" spans="1:13" ht="15" customHeight="1" x14ac:dyDescent="0.3">
      <c r="A41" s="12" t="s">
        <v>96</v>
      </c>
      <c r="B41" s="12" t="s">
        <v>97</v>
      </c>
      <c r="C41" s="12" t="s">
        <v>131</v>
      </c>
      <c r="D41" s="12" t="s">
        <v>105</v>
      </c>
      <c r="E41" s="12" t="s">
        <v>325</v>
      </c>
      <c r="F41" s="12" t="s">
        <v>326</v>
      </c>
      <c r="G41" s="11" t="s">
        <v>327</v>
      </c>
      <c r="H41" s="11" t="s">
        <v>331</v>
      </c>
      <c r="I41" s="11" t="s">
        <v>333</v>
      </c>
      <c r="J41" s="12">
        <v>16</v>
      </c>
      <c r="K41" s="13" t="s">
        <v>336</v>
      </c>
      <c r="L41" s="12" t="s">
        <v>239</v>
      </c>
      <c r="M41" s="11" t="s">
        <v>225</v>
      </c>
    </row>
    <row r="42" spans="1:13" ht="15" customHeight="1" x14ac:dyDescent="0.3">
      <c r="A42" s="12"/>
      <c r="B42" s="12"/>
      <c r="C42" s="12"/>
      <c r="D42" s="12"/>
      <c r="E42" s="12"/>
      <c r="F42" s="12"/>
      <c r="G42" s="11" t="s">
        <v>328</v>
      </c>
      <c r="H42" s="11" t="s">
        <v>332</v>
      </c>
      <c r="I42" s="11" t="s">
        <v>334</v>
      </c>
      <c r="J42" s="12"/>
      <c r="K42" s="13"/>
      <c r="L42" s="12"/>
      <c r="M42" s="11" t="s">
        <v>226</v>
      </c>
    </row>
    <row r="43" spans="1:13" ht="15" customHeight="1" x14ac:dyDescent="0.3">
      <c r="A43" s="12"/>
      <c r="B43" s="12"/>
      <c r="C43" s="12"/>
      <c r="D43" s="12"/>
      <c r="E43" s="12"/>
      <c r="F43" s="12"/>
      <c r="G43" s="11" t="s">
        <v>329</v>
      </c>
      <c r="H43" s="11"/>
      <c r="I43" s="11" t="s">
        <v>335</v>
      </c>
      <c r="J43" s="12"/>
      <c r="K43" s="13"/>
      <c r="L43" s="12"/>
      <c r="M43" s="11" t="s">
        <v>227</v>
      </c>
    </row>
    <row r="44" spans="1:13" ht="15" customHeight="1" x14ac:dyDescent="0.3">
      <c r="A44" s="12"/>
      <c r="B44" s="12"/>
      <c r="C44" s="12"/>
      <c r="D44" s="12"/>
      <c r="E44" s="12"/>
      <c r="F44" s="12"/>
      <c r="G44" s="11" t="s">
        <v>330</v>
      </c>
      <c r="H44" s="11"/>
      <c r="I44" s="11"/>
      <c r="J44" s="12"/>
      <c r="K44" s="13"/>
      <c r="L44" s="12"/>
      <c r="M44" s="11" t="s">
        <v>337</v>
      </c>
    </row>
    <row r="45" spans="1:13" ht="15" customHeight="1" x14ac:dyDescent="0.3">
      <c r="A45" s="10" t="s">
        <v>96</v>
      </c>
      <c r="B45" s="10" t="s">
        <v>97</v>
      </c>
      <c r="C45" s="10" t="s">
        <v>131</v>
      </c>
      <c r="D45" s="10" t="s">
        <v>110</v>
      </c>
      <c r="E45" s="10" t="s">
        <v>81</v>
      </c>
      <c r="F45" s="10" t="s">
        <v>338</v>
      </c>
      <c r="G45" s="10" t="s">
        <v>267</v>
      </c>
      <c r="H45" s="10" t="s">
        <v>267</v>
      </c>
      <c r="I45" s="10" t="s">
        <v>267</v>
      </c>
      <c r="J45" s="10">
        <v>40</v>
      </c>
      <c r="K45" s="11" t="s">
        <v>339</v>
      </c>
      <c r="L45" s="11" t="s">
        <v>87</v>
      </c>
      <c r="M45" s="11" t="s">
        <v>225</v>
      </c>
    </row>
    <row r="46" spans="1:13" ht="15" customHeight="1" x14ac:dyDescent="0.3">
      <c r="A46" s="12" t="s">
        <v>96</v>
      </c>
      <c r="B46" s="12" t="s">
        <v>97</v>
      </c>
      <c r="C46" s="12" t="s">
        <v>131</v>
      </c>
      <c r="D46" s="12" t="s">
        <v>114</v>
      </c>
      <c r="E46" s="12" t="s">
        <v>340</v>
      </c>
      <c r="F46" s="12" t="s">
        <v>341</v>
      </c>
      <c r="G46" s="11" t="s">
        <v>289</v>
      </c>
      <c r="H46" s="11" t="s">
        <v>343</v>
      </c>
      <c r="I46" s="11" t="s">
        <v>346</v>
      </c>
      <c r="J46" s="12">
        <v>8</v>
      </c>
      <c r="K46" s="13" t="s">
        <v>347</v>
      </c>
      <c r="L46" s="13" t="s">
        <v>269</v>
      </c>
      <c r="M46" s="13" t="s">
        <v>348</v>
      </c>
    </row>
    <row r="47" spans="1:13" ht="15" customHeight="1" x14ac:dyDescent="0.3">
      <c r="A47" s="12"/>
      <c r="B47" s="12"/>
      <c r="C47" s="12"/>
      <c r="D47" s="12"/>
      <c r="E47" s="12"/>
      <c r="F47" s="12"/>
      <c r="G47" s="11" t="s">
        <v>342</v>
      </c>
      <c r="H47" s="11" t="s">
        <v>344</v>
      </c>
      <c r="I47" s="11" t="s">
        <v>342</v>
      </c>
      <c r="J47" s="12"/>
      <c r="K47" s="13"/>
      <c r="L47" s="13"/>
      <c r="M47" s="13"/>
    </row>
    <row r="48" spans="1:13" ht="15" customHeight="1" x14ac:dyDescent="0.3">
      <c r="A48" s="12"/>
      <c r="B48" s="12"/>
      <c r="C48" s="12"/>
      <c r="D48" s="12"/>
      <c r="E48" s="12"/>
      <c r="F48" s="12"/>
      <c r="G48" s="11"/>
      <c r="H48" s="11" t="s">
        <v>345</v>
      </c>
      <c r="I48" s="11"/>
      <c r="J48" s="12"/>
      <c r="K48" s="13"/>
      <c r="L48" s="13"/>
      <c r="M48" s="13"/>
    </row>
    <row r="49" spans="1:13" ht="15" customHeight="1" x14ac:dyDescent="0.3">
      <c r="A49" s="12" t="s">
        <v>96</v>
      </c>
      <c r="B49" s="12" t="s">
        <v>135</v>
      </c>
      <c r="C49" s="12" t="s">
        <v>136</v>
      </c>
      <c r="D49" s="12" t="s">
        <v>100</v>
      </c>
      <c r="E49" s="12" t="s">
        <v>215</v>
      </c>
      <c r="F49" s="12" t="s">
        <v>349</v>
      </c>
      <c r="G49" s="11" t="s">
        <v>350</v>
      </c>
      <c r="H49" s="11" t="s">
        <v>354</v>
      </c>
      <c r="I49" s="11" t="s">
        <v>357</v>
      </c>
      <c r="J49" s="12">
        <v>4</v>
      </c>
      <c r="K49" s="13" t="s">
        <v>360</v>
      </c>
      <c r="L49" s="13" t="s">
        <v>86</v>
      </c>
      <c r="M49" s="13" t="s">
        <v>361</v>
      </c>
    </row>
    <row r="50" spans="1:13" ht="15" customHeight="1" x14ac:dyDescent="0.3">
      <c r="A50" s="12"/>
      <c r="B50" s="12"/>
      <c r="C50" s="12"/>
      <c r="D50" s="12"/>
      <c r="E50" s="12"/>
      <c r="F50" s="12"/>
      <c r="G50" s="11" t="s">
        <v>351</v>
      </c>
      <c r="H50" s="11" t="s">
        <v>355</v>
      </c>
      <c r="I50" s="11" t="s">
        <v>358</v>
      </c>
      <c r="J50" s="12"/>
      <c r="K50" s="13"/>
      <c r="L50" s="13"/>
      <c r="M50" s="13"/>
    </row>
    <row r="51" spans="1:13" ht="15" customHeight="1" x14ac:dyDescent="0.3">
      <c r="A51" s="12"/>
      <c r="B51" s="12"/>
      <c r="C51" s="12"/>
      <c r="D51" s="12"/>
      <c r="E51" s="12"/>
      <c r="F51" s="12"/>
      <c r="G51" s="11" t="s">
        <v>352</v>
      </c>
      <c r="H51" s="11" t="s">
        <v>356</v>
      </c>
      <c r="I51" s="11" t="s">
        <v>359</v>
      </c>
      <c r="J51" s="12"/>
      <c r="K51" s="13"/>
      <c r="L51" s="13"/>
      <c r="M51" s="13"/>
    </row>
    <row r="52" spans="1:13" ht="15" customHeight="1" x14ac:dyDescent="0.3">
      <c r="A52" s="12"/>
      <c r="B52" s="12"/>
      <c r="C52" s="12"/>
      <c r="D52" s="12"/>
      <c r="E52" s="12"/>
      <c r="F52" s="12"/>
      <c r="G52" s="11" t="s">
        <v>353</v>
      </c>
      <c r="H52" s="11"/>
      <c r="I52" s="11"/>
      <c r="J52" s="12"/>
      <c r="K52" s="13"/>
      <c r="L52" s="13"/>
      <c r="M52" s="13"/>
    </row>
    <row r="53" spans="1:13" ht="15" customHeight="1" x14ac:dyDescent="0.3">
      <c r="A53" s="12" t="s">
        <v>96</v>
      </c>
      <c r="B53" s="12" t="s">
        <v>135</v>
      </c>
      <c r="C53" s="12" t="s">
        <v>136</v>
      </c>
      <c r="D53" s="12" t="s">
        <v>105</v>
      </c>
      <c r="E53" s="12" t="s">
        <v>362</v>
      </c>
      <c r="F53" s="12" t="s">
        <v>363</v>
      </c>
      <c r="G53" s="11" t="s">
        <v>364</v>
      </c>
      <c r="H53" s="11" t="s">
        <v>367</v>
      </c>
      <c r="I53" s="12" t="s">
        <v>369</v>
      </c>
      <c r="J53" s="12">
        <v>8</v>
      </c>
      <c r="K53" s="12" t="s">
        <v>347</v>
      </c>
      <c r="L53" s="12" t="s">
        <v>239</v>
      </c>
      <c r="M53" s="11" t="s">
        <v>370</v>
      </c>
    </row>
    <row r="54" spans="1:13" ht="15" customHeight="1" x14ac:dyDescent="0.3">
      <c r="A54" s="12"/>
      <c r="B54" s="12"/>
      <c r="C54" s="12"/>
      <c r="D54" s="12"/>
      <c r="E54" s="12"/>
      <c r="F54" s="12"/>
      <c r="G54" s="11" t="s">
        <v>365</v>
      </c>
      <c r="H54" s="11" t="s">
        <v>368</v>
      </c>
      <c r="I54" s="12"/>
      <c r="J54" s="12"/>
      <c r="K54" s="12"/>
      <c r="L54" s="12"/>
      <c r="M54" s="11" t="s">
        <v>371</v>
      </c>
    </row>
    <row r="55" spans="1:13" ht="15" customHeight="1" x14ac:dyDescent="0.3">
      <c r="A55" s="12"/>
      <c r="B55" s="12"/>
      <c r="C55" s="12"/>
      <c r="D55" s="12"/>
      <c r="E55" s="12"/>
      <c r="F55" s="12"/>
      <c r="G55" s="11" t="s">
        <v>366</v>
      </c>
      <c r="H55" s="11"/>
      <c r="I55" s="12"/>
      <c r="J55" s="12"/>
      <c r="K55" s="12"/>
      <c r="L55" s="12"/>
      <c r="M55" s="11"/>
    </row>
    <row r="56" spans="1:13" ht="15" customHeight="1" x14ac:dyDescent="0.3">
      <c r="A56" s="12" t="s">
        <v>96</v>
      </c>
      <c r="B56" s="12" t="s">
        <v>135</v>
      </c>
      <c r="C56" s="12" t="s">
        <v>136</v>
      </c>
      <c r="D56" s="12" t="s">
        <v>110</v>
      </c>
      <c r="E56" s="12" t="s">
        <v>372</v>
      </c>
      <c r="F56" s="12" t="s">
        <v>373</v>
      </c>
      <c r="G56" s="12" t="s">
        <v>267</v>
      </c>
      <c r="H56" s="12" t="s">
        <v>267</v>
      </c>
      <c r="I56" s="12" t="s">
        <v>267</v>
      </c>
      <c r="J56" s="12">
        <v>24</v>
      </c>
      <c r="K56" s="12" t="s">
        <v>374</v>
      </c>
      <c r="L56" s="12" t="s">
        <v>375</v>
      </c>
      <c r="M56" s="11" t="s">
        <v>370</v>
      </c>
    </row>
    <row r="57" spans="1:13" ht="15" customHeight="1" x14ac:dyDescent="0.3">
      <c r="A57" s="12"/>
      <c r="B57" s="12"/>
      <c r="C57" s="12"/>
      <c r="D57" s="12"/>
      <c r="E57" s="12"/>
      <c r="F57" s="12"/>
      <c r="G57" s="12"/>
      <c r="H57" s="12"/>
      <c r="I57" s="12"/>
      <c r="J57" s="12"/>
      <c r="K57" s="12"/>
      <c r="L57" s="12"/>
      <c r="M57" s="11" t="s">
        <v>371</v>
      </c>
    </row>
    <row r="58" spans="1:13" ht="15" customHeight="1" x14ac:dyDescent="0.3">
      <c r="A58" s="12" t="s">
        <v>96</v>
      </c>
      <c r="B58" s="12" t="s">
        <v>135</v>
      </c>
      <c r="C58" s="12" t="s">
        <v>136</v>
      </c>
      <c r="D58" s="12" t="s">
        <v>114</v>
      </c>
      <c r="E58" s="12" t="s">
        <v>376</v>
      </c>
      <c r="F58" s="12" t="s">
        <v>377</v>
      </c>
      <c r="G58" s="11" t="s">
        <v>378</v>
      </c>
      <c r="H58" s="12" t="s">
        <v>381</v>
      </c>
      <c r="I58" s="12" t="s">
        <v>382</v>
      </c>
      <c r="J58" s="12">
        <v>24</v>
      </c>
      <c r="K58" s="12" t="s">
        <v>383</v>
      </c>
      <c r="L58" s="12" t="s">
        <v>384</v>
      </c>
      <c r="M58" s="11" t="s">
        <v>370</v>
      </c>
    </row>
    <row r="59" spans="1:13" ht="15" customHeight="1" x14ac:dyDescent="0.3">
      <c r="A59" s="12"/>
      <c r="B59" s="12"/>
      <c r="C59" s="12"/>
      <c r="D59" s="12"/>
      <c r="E59" s="12"/>
      <c r="F59" s="12"/>
      <c r="G59" s="11" t="s">
        <v>379</v>
      </c>
      <c r="H59" s="12"/>
      <c r="I59" s="12"/>
      <c r="J59" s="12"/>
      <c r="K59" s="12"/>
      <c r="L59" s="12"/>
      <c r="M59" s="11" t="s">
        <v>371</v>
      </c>
    </row>
    <row r="60" spans="1:13" ht="15" customHeight="1" x14ac:dyDescent="0.3">
      <c r="A60" s="12"/>
      <c r="B60" s="12"/>
      <c r="C60" s="12"/>
      <c r="D60" s="12"/>
      <c r="E60" s="12"/>
      <c r="F60" s="12"/>
      <c r="G60" s="11" t="s">
        <v>380</v>
      </c>
      <c r="H60" s="12"/>
      <c r="I60" s="12"/>
      <c r="J60" s="12"/>
      <c r="K60" s="12"/>
      <c r="L60" s="12"/>
      <c r="M60" s="11" t="s">
        <v>385</v>
      </c>
    </row>
    <row r="61" spans="1:13" ht="15" customHeight="1" x14ac:dyDescent="0.3">
      <c r="A61" s="12" t="s">
        <v>96</v>
      </c>
      <c r="B61" s="12" t="s">
        <v>119</v>
      </c>
      <c r="C61" s="12" t="s">
        <v>146</v>
      </c>
      <c r="D61" s="12" t="s">
        <v>100</v>
      </c>
      <c r="E61" s="12" t="s">
        <v>386</v>
      </c>
      <c r="F61" s="12" t="s">
        <v>387</v>
      </c>
      <c r="G61" s="11" t="s">
        <v>388</v>
      </c>
      <c r="H61" s="12" t="s">
        <v>391</v>
      </c>
      <c r="I61" s="11" t="s">
        <v>392</v>
      </c>
      <c r="J61" s="12">
        <v>2</v>
      </c>
      <c r="K61" s="12" t="s">
        <v>72</v>
      </c>
      <c r="L61" s="12" t="s">
        <v>86</v>
      </c>
      <c r="M61" s="11" t="s">
        <v>225</v>
      </c>
    </row>
    <row r="62" spans="1:13" ht="15" customHeight="1" x14ac:dyDescent="0.3">
      <c r="A62" s="12"/>
      <c r="B62" s="12"/>
      <c r="C62" s="12"/>
      <c r="D62" s="12"/>
      <c r="E62" s="12"/>
      <c r="F62" s="12"/>
      <c r="G62" s="11" t="s">
        <v>389</v>
      </c>
      <c r="H62" s="12"/>
      <c r="I62" s="11" t="s">
        <v>393</v>
      </c>
      <c r="J62" s="12"/>
      <c r="K62" s="12"/>
      <c r="L62" s="12"/>
      <c r="M62" s="11" t="s">
        <v>226</v>
      </c>
    </row>
    <row r="63" spans="1:13" ht="15" customHeight="1" x14ac:dyDescent="0.3">
      <c r="A63" s="12"/>
      <c r="B63" s="12"/>
      <c r="C63" s="12"/>
      <c r="D63" s="12"/>
      <c r="E63" s="12"/>
      <c r="F63" s="12"/>
      <c r="G63" s="11" t="s">
        <v>390</v>
      </c>
      <c r="H63" s="12"/>
      <c r="I63" s="11"/>
      <c r="J63" s="12"/>
      <c r="K63" s="12"/>
      <c r="L63" s="12"/>
      <c r="M63" s="11" t="s">
        <v>227</v>
      </c>
    </row>
    <row r="64" spans="1:13" ht="15" customHeight="1" x14ac:dyDescent="0.3">
      <c r="A64" s="12" t="s">
        <v>96</v>
      </c>
      <c r="B64" s="12" t="s">
        <v>119</v>
      </c>
      <c r="C64" s="12" t="s">
        <v>146</v>
      </c>
      <c r="D64" s="12" t="s">
        <v>105</v>
      </c>
      <c r="E64" s="12" t="s">
        <v>394</v>
      </c>
      <c r="F64" s="12" t="s">
        <v>395</v>
      </c>
      <c r="G64" s="11" t="s">
        <v>396</v>
      </c>
      <c r="H64" s="11" t="s">
        <v>400</v>
      </c>
      <c r="I64" s="11" t="s">
        <v>402</v>
      </c>
      <c r="J64" s="12">
        <v>8</v>
      </c>
      <c r="K64" s="12" t="s">
        <v>374</v>
      </c>
      <c r="L64" s="12" t="s">
        <v>239</v>
      </c>
      <c r="M64" s="13" t="s">
        <v>404</v>
      </c>
    </row>
    <row r="65" spans="1:13" ht="15" customHeight="1" x14ac:dyDescent="0.3">
      <c r="A65" s="12"/>
      <c r="B65" s="12"/>
      <c r="C65" s="12"/>
      <c r="D65" s="12"/>
      <c r="E65" s="12"/>
      <c r="F65" s="12"/>
      <c r="G65" s="11" t="s">
        <v>397</v>
      </c>
      <c r="H65" s="11" t="s">
        <v>401</v>
      </c>
      <c r="I65" s="11" t="s">
        <v>403</v>
      </c>
      <c r="J65" s="12"/>
      <c r="K65" s="12"/>
      <c r="L65" s="12"/>
      <c r="M65" s="13"/>
    </row>
    <row r="66" spans="1:13" ht="15" customHeight="1" x14ac:dyDescent="0.3">
      <c r="A66" s="12"/>
      <c r="B66" s="12"/>
      <c r="C66" s="12"/>
      <c r="D66" s="12"/>
      <c r="E66" s="12"/>
      <c r="F66" s="12"/>
      <c r="G66" s="11" t="s">
        <v>398</v>
      </c>
      <c r="H66" s="11"/>
      <c r="I66" s="11"/>
      <c r="J66" s="12"/>
      <c r="K66" s="12"/>
      <c r="L66" s="12"/>
      <c r="M66" s="13"/>
    </row>
    <row r="67" spans="1:13" ht="15" customHeight="1" x14ac:dyDescent="0.3">
      <c r="A67" s="12"/>
      <c r="B67" s="12"/>
      <c r="C67" s="12"/>
      <c r="D67" s="12"/>
      <c r="E67" s="12"/>
      <c r="F67" s="12"/>
      <c r="G67" s="11" t="s">
        <v>399</v>
      </c>
      <c r="H67" s="11"/>
      <c r="I67" s="11"/>
      <c r="J67" s="12"/>
      <c r="K67" s="12"/>
      <c r="L67" s="12"/>
      <c r="M67" s="13"/>
    </row>
    <row r="68" spans="1:13" ht="15" customHeight="1" x14ac:dyDescent="0.3">
      <c r="A68" s="12" t="s">
        <v>96</v>
      </c>
      <c r="B68" s="12" t="s">
        <v>119</v>
      </c>
      <c r="C68" s="12" t="s">
        <v>146</v>
      </c>
      <c r="D68" s="12" t="s">
        <v>110</v>
      </c>
      <c r="E68" s="12" t="s">
        <v>405</v>
      </c>
      <c r="F68" s="12" t="s">
        <v>406</v>
      </c>
      <c r="G68" s="11" t="s">
        <v>407</v>
      </c>
      <c r="H68" s="12" t="s">
        <v>410</v>
      </c>
      <c r="I68" s="11" t="s">
        <v>411</v>
      </c>
      <c r="J68" s="12">
        <v>8</v>
      </c>
      <c r="K68" s="12" t="s">
        <v>374</v>
      </c>
      <c r="L68" s="12" t="s">
        <v>239</v>
      </c>
      <c r="M68" s="13" t="s">
        <v>404</v>
      </c>
    </row>
    <row r="69" spans="1:13" ht="15" customHeight="1" x14ac:dyDescent="0.3">
      <c r="A69" s="12"/>
      <c r="B69" s="12"/>
      <c r="C69" s="12"/>
      <c r="D69" s="12"/>
      <c r="E69" s="12"/>
      <c r="F69" s="12"/>
      <c r="G69" s="11" t="s">
        <v>408</v>
      </c>
      <c r="H69" s="12"/>
      <c r="I69" s="11" t="s">
        <v>412</v>
      </c>
      <c r="J69" s="12"/>
      <c r="K69" s="12"/>
      <c r="L69" s="12"/>
      <c r="M69" s="13"/>
    </row>
    <row r="70" spans="1:13" ht="15" customHeight="1" x14ac:dyDescent="0.3">
      <c r="A70" s="12"/>
      <c r="B70" s="12"/>
      <c r="C70" s="12"/>
      <c r="D70" s="12"/>
      <c r="E70" s="12"/>
      <c r="F70" s="12"/>
      <c r="G70" s="11" t="s">
        <v>409</v>
      </c>
      <c r="H70" s="12"/>
      <c r="I70" s="11" t="s">
        <v>413</v>
      </c>
      <c r="J70" s="12"/>
      <c r="K70" s="12"/>
      <c r="L70" s="12"/>
      <c r="M70" s="13"/>
    </row>
    <row r="71" spans="1:13" ht="15" customHeight="1" x14ac:dyDescent="0.3">
      <c r="A71" s="12" t="s">
        <v>96</v>
      </c>
      <c r="B71" s="12" t="s">
        <v>119</v>
      </c>
      <c r="C71" s="12" t="s">
        <v>146</v>
      </c>
      <c r="D71" s="12" t="s">
        <v>114</v>
      </c>
      <c r="E71" s="12" t="s">
        <v>414</v>
      </c>
      <c r="F71" s="12" t="s">
        <v>415</v>
      </c>
      <c r="G71" s="11" t="s">
        <v>388</v>
      </c>
      <c r="H71" s="12" t="s">
        <v>416</v>
      </c>
      <c r="I71" s="12" t="s">
        <v>417</v>
      </c>
      <c r="J71" s="12" t="s">
        <v>418</v>
      </c>
      <c r="K71" s="12" t="s">
        <v>419</v>
      </c>
      <c r="L71" s="12" t="s">
        <v>87</v>
      </c>
      <c r="M71" s="11" t="s">
        <v>225</v>
      </c>
    </row>
    <row r="72" spans="1:13" ht="15" customHeight="1" x14ac:dyDescent="0.3">
      <c r="A72" s="12"/>
      <c r="B72" s="12"/>
      <c r="C72" s="12"/>
      <c r="D72" s="12"/>
      <c r="E72" s="12"/>
      <c r="F72" s="12"/>
      <c r="G72" s="11" t="s">
        <v>389</v>
      </c>
      <c r="H72" s="12"/>
      <c r="I72" s="12"/>
      <c r="J72" s="12"/>
      <c r="K72" s="12"/>
      <c r="L72" s="12"/>
      <c r="M72" s="11" t="s">
        <v>226</v>
      </c>
    </row>
    <row r="73" spans="1:13" ht="15" customHeight="1" x14ac:dyDescent="0.3">
      <c r="A73" s="12"/>
      <c r="B73" s="12"/>
      <c r="C73" s="12"/>
      <c r="D73" s="12"/>
      <c r="E73" s="12"/>
      <c r="F73" s="12"/>
      <c r="G73" s="11" t="s">
        <v>390</v>
      </c>
      <c r="H73" s="12"/>
      <c r="I73" s="12"/>
      <c r="J73" s="12"/>
      <c r="K73" s="12"/>
      <c r="L73" s="12"/>
      <c r="M73" s="11" t="s">
        <v>227</v>
      </c>
    </row>
    <row r="74" spans="1:13" ht="15" customHeight="1" x14ac:dyDescent="0.3">
      <c r="A74" s="12" t="s">
        <v>96</v>
      </c>
      <c r="B74" s="12" t="s">
        <v>97</v>
      </c>
      <c r="C74" s="12" t="s">
        <v>159</v>
      </c>
      <c r="D74" s="12" t="s">
        <v>100</v>
      </c>
      <c r="E74" s="12" t="s">
        <v>215</v>
      </c>
      <c r="F74" s="12" t="s">
        <v>216</v>
      </c>
      <c r="G74" s="11" t="s">
        <v>217</v>
      </c>
      <c r="H74" s="11" t="s">
        <v>217</v>
      </c>
      <c r="I74" s="11" t="s">
        <v>222</v>
      </c>
      <c r="J74" s="12">
        <v>2</v>
      </c>
      <c r="K74" s="13" t="s">
        <v>224</v>
      </c>
      <c r="L74" s="13" t="s">
        <v>86</v>
      </c>
      <c r="M74" s="11" t="s">
        <v>225</v>
      </c>
    </row>
    <row r="75" spans="1:13" ht="15" customHeight="1" x14ac:dyDescent="0.3">
      <c r="A75" s="12"/>
      <c r="B75" s="12"/>
      <c r="C75" s="12"/>
      <c r="D75" s="12"/>
      <c r="E75" s="12"/>
      <c r="F75" s="12"/>
      <c r="G75" s="11" t="s">
        <v>218</v>
      </c>
      <c r="H75" s="11" t="s">
        <v>218</v>
      </c>
      <c r="I75" s="11" t="s">
        <v>223</v>
      </c>
      <c r="J75" s="12"/>
      <c r="K75" s="13"/>
      <c r="L75" s="13"/>
      <c r="M75" s="11" t="s">
        <v>226</v>
      </c>
    </row>
    <row r="76" spans="1:13" ht="15" customHeight="1" x14ac:dyDescent="0.3">
      <c r="A76" s="12"/>
      <c r="B76" s="12"/>
      <c r="C76" s="12"/>
      <c r="D76" s="12"/>
      <c r="E76" s="12"/>
      <c r="F76" s="12"/>
      <c r="G76" s="11" t="s">
        <v>219</v>
      </c>
      <c r="H76" s="11" t="s">
        <v>219</v>
      </c>
      <c r="I76" s="11" t="s">
        <v>421</v>
      </c>
      <c r="J76" s="12"/>
      <c r="K76" s="13"/>
      <c r="L76" s="13"/>
      <c r="M76" s="11" t="s">
        <v>227</v>
      </c>
    </row>
    <row r="77" spans="1:13" ht="15" customHeight="1" x14ac:dyDescent="0.3">
      <c r="A77" s="12"/>
      <c r="B77" s="12"/>
      <c r="C77" s="12"/>
      <c r="D77" s="12"/>
      <c r="E77" s="12"/>
      <c r="F77" s="12"/>
      <c r="G77" s="11" t="s">
        <v>220</v>
      </c>
      <c r="H77" s="11"/>
      <c r="I77" s="11"/>
      <c r="J77" s="12"/>
      <c r="K77" s="13"/>
      <c r="L77" s="13"/>
      <c r="M77" s="11" t="s">
        <v>422</v>
      </c>
    </row>
    <row r="78" spans="1:13" ht="15" customHeight="1" x14ac:dyDescent="0.3">
      <c r="A78" s="12"/>
      <c r="B78" s="12"/>
      <c r="C78" s="12"/>
      <c r="D78" s="12"/>
      <c r="E78" s="12"/>
      <c r="F78" s="12"/>
      <c r="G78" s="11" t="s">
        <v>420</v>
      </c>
      <c r="H78" s="11"/>
      <c r="I78" s="11"/>
      <c r="J78" s="12"/>
      <c r="K78" s="13"/>
      <c r="L78" s="13"/>
      <c r="M78" s="11"/>
    </row>
    <row r="79" spans="1:13" ht="15" customHeight="1" x14ac:dyDescent="0.3">
      <c r="A79" s="10" t="s">
        <v>96</v>
      </c>
      <c r="B79" s="10" t="s">
        <v>97</v>
      </c>
      <c r="C79" s="10" t="s">
        <v>159</v>
      </c>
      <c r="D79" s="10" t="s">
        <v>105</v>
      </c>
      <c r="E79" s="10" t="s">
        <v>423</v>
      </c>
      <c r="F79" s="10" t="s">
        <v>424</v>
      </c>
      <c r="G79" s="10" t="s">
        <v>267</v>
      </c>
      <c r="H79" s="10" t="s">
        <v>267</v>
      </c>
      <c r="I79" s="10" t="s">
        <v>267</v>
      </c>
      <c r="J79" s="10">
        <v>24</v>
      </c>
      <c r="K79" s="10" t="s">
        <v>425</v>
      </c>
      <c r="L79" s="10" t="s">
        <v>269</v>
      </c>
      <c r="M79" s="10"/>
    </row>
    <row r="80" spans="1:13" ht="15" customHeight="1" x14ac:dyDescent="0.3">
      <c r="A80" s="10" t="s">
        <v>96</v>
      </c>
      <c r="B80" s="10" t="s">
        <v>97</v>
      </c>
      <c r="C80" s="10" t="s">
        <v>159</v>
      </c>
      <c r="D80" s="10" t="s">
        <v>110</v>
      </c>
      <c r="E80" s="10" t="s">
        <v>426</v>
      </c>
      <c r="F80" s="10" t="s">
        <v>427</v>
      </c>
      <c r="G80" s="10" t="s">
        <v>267</v>
      </c>
      <c r="H80" s="10" t="s">
        <v>267</v>
      </c>
      <c r="I80" s="10" t="s">
        <v>267</v>
      </c>
      <c r="J80" s="10">
        <v>24</v>
      </c>
      <c r="K80" s="10" t="s">
        <v>425</v>
      </c>
      <c r="L80" s="10" t="s">
        <v>269</v>
      </c>
      <c r="M80" s="10"/>
    </row>
    <row r="81" spans="1:13" ht="15" customHeight="1" x14ac:dyDescent="0.3">
      <c r="A81" s="12" t="s">
        <v>96</v>
      </c>
      <c r="B81" s="12" t="s">
        <v>97</v>
      </c>
      <c r="C81" s="12" t="s">
        <v>159</v>
      </c>
      <c r="D81" s="12" t="s">
        <v>114</v>
      </c>
      <c r="E81" s="12" t="s">
        <v>428</v>
      </c>
      <c r="F81" s="12" t="s">
        <v>429</v>
      </c>
      <c r="G81" s="11" t="s">
        <v>430</v>
      </c>
      <c r="H81" s="11" t="s">
        <v>434</v>
      </c>
      <c r="I81" s="11" t="s">
        <v>436</v>
      </c>
      <c r="J81" s="12">
        <v>4</v>
      </c>
      <c r="K81" s="12" t="s">
        <v>297</v>
      </c>
      <c r="L81" s="12" t="s">
        <v>239</v>
      </c>
      <c r="M81" s="11" t="s">
        <v>439</v>
      </c>
    </row>
    <row r="82" spans="1:13" ht="15" customHeight="1" x14ac:dyDescent="0.3">
      <c r="A82" s="12"/>
      <c r="B82" s="12"/>
      <c r="C82" s="12"/>
      <c r="D82" s="12"/>
      <c r="E82" s="12"/>
      <c r="F82" s="12"/>
      <c r="G82" s="11" t="s">
        <v>431</v>
      </c>
      <c r="H82" s="11" t="s">
        <v>435</v>
      </c>
      <c r="I82" s="11" t="s">
        <v>437</v>
      </c>
      <c r="J82" s="12"/>
      <c r="K82" s="12"/>
      <c r="L82" s="12"/>
      <c r="M82" s="11" t="s">
        <v>440</v>
      </c>
    </row>
    <row r="83" spans="1:13" ht="15" customHeight="1" x14ac:dyDescent="0.3">
      <c r="A83" s="12"/>
      <c r="B83" s="12"/>
      <c r="C83" s="12"/>
      <c r="D83" s="12"/>
      <c r="E83" s="12"/>
      <c r="F83" s="12"/>
      <c r="G83" s="11" t="s">
        <v>432</v>
      </c>
      <c r="H83" s="11"/>
      <c r="I83" s="11" t="s">
        <v>438</v>
      </c>
      <c r="J83" s="12"/>
      <c r="K83" s="12"/>
      <c r="L83" s="12"/>
      <c r="M83" s="11" t="s">
        <v>441</v>
      </c>
    </row>
    <row r="84" spans="1:13" ht="15" customHeight="1" x14ac:dyDescent="0.3">
      <c r="A84" s="12"/>
      <c r="B84" s="12"/>
      <c r="C84" s="12"/>
      <c r="D84" s="12"/>
      <c r="E84" s="12"/>
      <c r="F84" s="12"/>
      <c r="G84" s="11" t="s">
        <v>433</v>
      </c>
      <c r="H84" s="11"/>
      <c r="I84" s="11"/>
      <c r="J84" s="12"/>
      <c r="K84" s="12"/>
      <c r="L84" s="12"/>
      <c r="M84" s="11"/>
    </row>
    <row r="85" spans="1:13" ht="15" customHeight="1" x14ac:dyDescent="0.3">
      <c r="A85" s="10" t="s">
        <v>96</v>
      </c>
      <c r="B85" s="10" t="s">
        <v>97</v>
      </c>
      <c r="C85" s="10" t="s">
        <v>159</v>
      </c>
      <c r="D85" s="10" t="s">
        <v>114</v>
      </c>
      <c r="E85" s="10" t="s">
        <v>442</v>
      </c>
      <c r="F85" s="10" t="s">
        <v>443</v>
      </c>
      <c r="G85" s="11" t="s">
        <v>444</v>
      </c>
      <c r="H85" s="11" t="s">
        <v>444</v>
      </c>
      <c r="I85" s="11" t="s">
        <v>444</v>
      </c>
      <c r="J85" s="10">
        <v>8</v>
      </c>
      <c r="K85" s="11" t="s">
        <v>445</v>
      </c>
      <c r="L85" s="11" t="s">
        <v>269</v>
      </c>
      <c r="M85" s="11"/>
    </row>
    <row r="86" spans="1:13" ht="15" customHeight="1" x14ac:dyDescent="0.3">
      <c r="A86" s="12" t="s">
        <v>96</v>
      </c>
      <c r="B86" s="12" t="s">
        <v>97</v>
      </c>
      <c r="C86" s="12" t="s">
        <v>166</v>
      </c>
      <c r="D86" s="12" t="s">
        <v>100</v>
      </c>
      <c r="E86" s="12" t="s">
        <v>215</v>
      </c>
      <c r="F86" s="12" t="s">
        <v>446</v>
      </c>
      <c r="G86" s="11" t="s">
        <v>447</v>
      </c>
      <c r="H86" s="11" t="s">
        <v>449</v>
      </c>
      <c r="I86" s="13" t="s">
        <v>451</v>
      </c>
      <c r="J86" s="12">
        <v>2</v>
      </c>
      <c r="K86" s="13" t="s">
        <v>224</v>
      </c>
      <c r="L86" s="13" t="s">
        <v>87</v>
      </c>
      <c r="M86" s="11" t="s">
        <v>225</v>
      </c>
    </row>
    <row r="87" spans="1:13" ht="15" customHeight="1" x14ac:dyDescent="0.3">
      <c r="A87" s="12"/>
      <c r="B87" s="12"/>
      <c r="C87" s="12"/>
      <c r="D87" s="12"/>
      <c r="E87" s="12"/>
      <c r="F87" s="12"/>
      <c r="G87" s="11" t="s">
        <v>448</v>
      </c>
      <c r="H87" s="11" t="s">
        <v>450</v>
      </c>
      <c r="I87" s="13"/>
      <c r="J87" s="12"/>
      <c r="K87" s="13"/>
      <c r="L87" s="13"/>
      <c r="M87" s="11" t="s">
        <v>226</v>
      </c>
    </row>
    <row r="88" spans="1:13" ht="15" customHeight="1" x14ac:dyDescent="0.3">
      <c r="A88" s="12"/>
      <c r="B88" s="12"/>
      <c r="C88" s="12"/>
      <c r="D88" s="12"/>
      <c r="E88" s="12"/>
      <c r="F88" s="12"/>
      <c r="G88" s="11"/>
      <c r="H88" s="11"/>
      <c r="I88" s="13"/>
      <c r="J88" s="12"/>
      <c r="K88" s="13"/>
      <c r="L88" s="13"/>
      <c r="M88" s="11" t="s">
        <v>227</v>
      </c>
    </row>
    <row r="89" spans="1:13" ht="15" customHeight="1" x14ac:dyDescent="0.3">
      <c r="A89" s="12"/>
      <c r="B89" s="12"/>
      <c r="C89" s="12"/>
      <c r="D89" s="12"/>
      <c r="E89" s="12"/>
      <c r="F89" s="12"/>
      <c r="G89" s="11"/>
      <c r="H89" s="11"/>
      <c r="I89" s="13"/>
      <c r="J89" s="12"/>
      <c r="K89" s="13"/>
      <c r="L89" s="13"/>
      <c r="M89" s="11" t="s">
        <v>452</v>
      </c>
    </row>
    <row r="90" spans="1:13" ht="15" customHeight="1" x14ac:dyDescent="0.3">
      <c r="A90" s="12" t="s">
        <v>96</v>
      </c>
      <c r="B90" s="12" t="s">
        <v>97</v>
      </c>
      <c r="C90" s="12" t="s">
        <v>166</v>
      </c>
      <c r="D90" s="12" t="s">
        <v>105</v>
      </c>
      <c r="E90" s="12" t="s">
        <v>453</v>
      </c>
      <c r="F90" s="12" t="s">
        <v>454</v>
      </c>
      <c r="G90" s="11" t="s">
        <v>275</v>
      </c>
      <c r="H90" s="11" t="s">
        <v>458</v>
      </c>
      <c r="I90" s="11" t="s">
        <v>461</v>
      </c>
      <c r="J90" s="12">
        <v>4</v>
      </c>
      <c r="K90" s="13" t="s">
        <v>297</v>
      </c>
      <c r="L90" s="13" t="s">
        <v>239</v>
      </c>
      <c r="M90" s="11" t="s">
        <v>464</v>
      </c>
    </row>
    <row r="91" spans="1:13" ht="15" customHeight="1" x14ac:dyDescent="0.3">
      <c r="A91" s="12"/>
      <c r="B91" s="12"/>
      <c r="C91" s="12"/>
      <c r="D91" s="12"/>
      <c r="E91" s="12"/>
      <c r="F91" s="12"/>
      <c r="G91" s="11" t="s">
        <v>455</v>
      </c>
      <c r="H91" s="11" t="s">
        <v>459</v>
      </c>
      <c r="I91" s="11" t="s">
        <v>462</v>
      </c>
      <c r="J91" s="12"/>
      <c r="K91" s="13"/>
      <c r="L91" s="13"/>
      <c r="M91" s="11" t="s">
        <v>465</v>
      </c>
    </row>
    <row r="92" spans="1:13" ht="15" customHeight="1" x14ac:dyDescent="0.3">
      <c r="A92" s="12"/>
      <c r="B92" s="12"/>
      <c r="C92" s="12"/>
      <c r="D92" s="12"/>
      <c r="E92" s="12"/>
      <c r="F92" s="12"/>
      <c r="G92" s="11" t="s">
        <v>456</v>
      </c>
      <c r="H92" s="11" t="s">
        <v>460</v>
      </c>
      <c r="I92" s="11" t="s">
        <v>463</v>
      </c>
      <c r="J92" s="12"/>
      <c r="K92" s="13"/>
      <c r="L92" s="13"/>
      <c r="M92" s="11"/>
    </row>
    <row r="93" spans="1:13" ht="15" customHeight="1" x14ac:dyDescent="0.3">
      <c r="A93" s="12"/>
      <c r="B93" s="12"/>
      <c r="C93" s="12"/>
      <c r="D93" s="12"/>
      <c r="E93" s="12"/>
      <c r="F93" s="12"/>
      <c r="G93" s="11" t="s">
        <v>457</v>
      </c>
      <c r="H93" s="11"/>
      <c r="I93" s="11"/>
      <c r="J93" s="12"/>
      <c r="K93" s="13"/>
      <c r="L93" s="13"/>
      <c r="M93" s="11"/>
    </row>
    <row r="94" spans="1:13" ht="15" customHeight="1" x14ac:dyDescent="0.3">
      <c r="A94" s="12" t="s">
        <v>96</v>
      </c>
      <c r="B94" s="12" t="s">
        <v>97</v>
      </c>
      <c r="C94" s="12" t="s">
        <v>166</v>
      </c>
      <c r="D94" s="12" t="s">
        <v>110</v>
      </c>
      <c r="E94" s="12" t="s">
        <v>228</v>
      </c>
      <c r="F94" s="12" t="s">
        <v>229</v>
      </c>
      <c r="G94" s="11" t="s">
        <v>230</v>
      </c>
      <c r="H94" s="11" t="s">
        <v>235</v>
      </c>
      <c r="I94" s="13" t="s">
        <v>237</v>
      </c>
      <c r="J94" s="12">
        <v>8</v>
      </c>
      <c r="K94" s="13" t="s">
        <v>238</v>
      </c>
      <c r="L94" s="13" t="s">
        <v>239</v>
      </c>
      <c r="M94" s="11" t="s">
        <v>240</v>
      </c>
    </row>
    <row r="95" spans="1:13" ht="15" customHeight="1" x14ac:dyDescent="0.3">
      <c r="A95" s="12"/>
      <c r="B95" s="12"/>
      <c r="C95" s="12"/>
      <c r="D95" s="12"/>
      <c r="E95" s="12"/>
      <c r="F95" s="12"/>
      <c r="G95" s="11" t="s">
        <v>231</v>
      </c>
      <c r="H95" s="11" t="s">
        <v>236</v>
      </c>
      <c r="I95" s="13"/>
      <c r="J95" s="12"/>
      <c r="K95" s="13"/>
      <c r="L95" s="13"/>
      <c r="M95" s="11" t="s">
        <v>241</v>
      </c>
    </row>
    <row r="96" spans="1:13" ht="15" customHeight="1" x14ac:dyDescent="0.3">
      <c r="A96" s="12"/>
      <c r="B96" s="12"/>
      <c r="C96" s="12"/>
      <c r="D96" s="12"/>
      <c r="E96" s="12"/>
      <c r="F96" s="12"/>
      <c r="G96" s="11" t="s">
        <v>232</v>
      </c>
      <c r="H96" s="11"/>
      <c r="I96" s="13"/>
      <c r="J96" s="12"/>
      <c r="K96" s="13"/>
      <c r="L96" s="13"/>
      <c r="M96" s="11"/>
    </row>
    <row r="97" spans="1:13" ht="15" customHeight="1" x14ac:dyDescent="0.3">
      <c r="A97" s="12"/>
      <c r="B97" s="12"/>
      <c r="C97" s="12"/>
      <c r="D97" s="12"/>
      <c r="E97" s="12"/>
      <c r="F97" s="12"/>
      <c r="G97" s="11" t="s">
        <v>233</v>
      </c>
      <c r="H97" s="11"/>
      <c r="I97" s="13"/>
      <c r="J97" s="12"/>
      <c r="K97" s="13"/>
      <c r="L97" s="13"/>
      <c r="M97" s="11"/>
    </row>
    <row r="98" spans="1:13" ht="15" customHeight="1" x14ac:dyDescent="0.3">
      <c r="A98" s="12"/>
      <c r="B98" s="12"/>
      <c r="C98" s="12"/>
      <c r="D98" s="12"/>
      <c r="E98" s="12"/>
      <c r="F98" s="12"/>
      <c r="G98" s="11" t="s">
        <v>234</v>
      </c>
      <c r="H98" s="11"/>
      <c r="I98" s="13"/>
      <c r="J98" s="12"/>
      <c r="K98" s="13"/>
      <c r="L98" s="13"/>
      <c r="M98" s="11"/>
    </row>
    <row r="99" spans="1:13" ht="15" customHeight="1" x14ac:dyDescent="0.3">
      <c r="A99" s="10" t="s">
        <v>96</v>
      </c>
      <c r="B99" s="10" t="s">
        <v>97</v>
      </c>
      <c r="C99" s="10" t="s">
        <v>166</v>
      </c>
      <c r="D99" s="10" t="s">
        <v>114</v>
      </c>
      <c r="E99" s="10" t="s">
        <v>426</v>
      </c>
      <c r="F99" s="10" t="s">
        <v>466</v>
      </c>
      <c r="G99" s="10" t="s">
        <v>267</v>
      </c>
      <c r="H99" s="10" t="s">
        <v>267</v>
      </c>
      <c r="I99" s="10" t="s">
        <v>267</v>
      </c>
      <c r="J99" s="10">
        <v>24</v>
      </c>
      <c r="K99" s="10" t="s">
        <v>425</v>
      </c>
      <c r="L99" s="10" t="s">
        <v>269</v>
      </c>
      <c r="M99" s="10"/>
    </row>
  </sheetData>
  <mergeCells count="233">
    <mergeCell ref="L94:L98"/>
    <mergeCell ref="L90:L93"/>
    <mergeCell ref="A94:A98"/>
    <mergeCell ref="B94:B98"/>
    <mergeCell ref="C94:C98"/>
    <mergeCell ref="D94:D98"/>
    <mergeCell ref="E94:E98"/>
    <mergeCell ref="F94:F98"/>
    <mergeCell ref="I94:I98"/>
    <mergeCell ref="J94:J98"/>
    <mergeCell ref="K94:K98"/>
    <mergeCell ref="K86:K89"/>
    <mergeCell ref="L86:L89"/>
    <mergeCell ref="A90:A93"/>
    <mergeCell ref="B90:B93"/>
    <mergeCell ref="C90:C93"/>
    <mergeCell ref="D90:D93"/>
    <mergeCell ref="E90:E93"/>
    <mergeCell ref="F90:F93"/>
    <mergeCell ref="J90:J93"/>
    <mergeCell ref="K90:K93"/>
    <mergeCell ref="K81:K84"/>
    <mergeCell ref="L81:L84"/>
    <mergeCell ref="A86:A89"/>
    <mergeCell ref="B86:B89"/>
    <mergeCell ref="C86:C89"/>
    <mergeCell ref="D86:D89"/>
    <mergeCell ref="E86:E89"/>
    <mergeCell ref="F86:F89"/>
    <mergeCell ref="I86:I89"/>
    <mergeCell ref="J86:J89"/>
    <mergeCell ref="J74:J78"/>
    <mergeCell ref="K74:K78"/>
    <mergeCell ref="L74:L78"/>
    <mergeCell ref="A81:A84"/>
    <mergeCell ref="B81:B84"/>
    <mergeCell ref="C81:C84"/>
    <mergeCell ref="D81:D84"/>
    <mergeCell ref="E81:E84"/>
    <mergeCell ref="F81:F84"/>
    <mergeCell ref="J81:J84"/>
    <mergeCell ref="A74:A78"/>
    <mergeCell ref="B74:B78"/>
    <mergeCell ref="C74:C78"/>
    <mergeCell ref="D74:D78"/>
    <mergeCell ref="E74:E78"/>
    <mergeCell ref="F74:F78"/>
    <mergeCell ref="F71:F73"/>
    <mergeCell ref="H71:H73"/>
    <mergeCell ref="I71:I73"/>
    <mergeCell ref="J71:J73"/>
    <mergeCell ref="K71:K73"/>
    <mergeCell ref="L71:L73"/>
    <mergeCell ref="H68:H70"/>
    <mergeCell ref="J68:J70"/>
    <mergeCell ref="K68:K70"/>
    <mergeCell ref="L68:L70"/>
    <mergeCell ref="M68:M70"/>
    <mergeCell ref="A71:A73"/>
    <mergeCell ref="B71:B73"/>
    <mergeCell ref="C71:C73"/>
    <mergeCell ref="D71:D73"/>
    <mergeCell ref="E71:E73"/>
    <mergeCell ref="J64:J67"/>
    <mergeCell ref="K64:K67"/>
    <mergeCell ref="L64:L67"/>
    <mergeCell ref="M64:M67"/>
    <mergeCell ref="A68:A70"/>
    <mergeCell ref="B68:B70"/>
    <mergeCell ref="C68:C70"/>
    <mergeCell ref="D68:D70"/>
    <mergeCell ref="E68:E70"/>
    <mergeCell ref="F68:F70"/>
    <mergeCell ref="H61:H63"/>
    <mergeCell ref="J61:J63"/>
    <mergeCell ref="K61:K63"/>
    <mergeCell ref="L61:L63"/>
    <mergeCell ref="A64:A67"/>
    <mergeCell ref="B64:B67"/>
    <mergeCell ref="C64:C67"/>
    <mergeCell ref="D64:D67"/>
    <mergeCell ref="E64:E67"/>
    <mergeCell ref="F64:F67"/>
    <mergeCell ref="A61:A63"/>
    <mergeCell ref="B61:B63"/>
    <mergeCell ref="C61:C63"/>
    <mergeCell ref="D61:D63"/>
    <mergeCell ref="E61:E63"/>
    <mergeCell ref="F61:F63"/>
    <mergeCell ref="F58:F60"/>
    <mergeCell ref="H58:H60"/>
    <mergeCell ref="I58:I60"/>
    <mergeCell ref="J58:J60"/>
    <mergeCell ref="K58:K60"/>
    <mergeCell ref="L58:L60"/>
    <mergeCell ref="H56:H57"/>
    <mergeCell ref="I56:I57"/>
    <mergeCell ref="J56:J57"/>
    <mergeCell ref="K56:K57"/>
    <mergeCell ref="L56:L57"/>
    <mergeCell ref="A58:A60"/>
    <mergeCell ref="B58:B60"/>
    <mergeCell ref="C58:C60"/>
    <mergeCell ref="D58:D60"/>
    <mergeCell ref="E58:E60"/>
    <mergeCell ref="J53:J55"/>
    <mergeCell ref="K53:K55"/>
    <mergeCell ref="L53:L55"/>
    <mergeCell ref="A56:A57"/>
    <mergeCell ref="B56:B57"/>
    <mergeCell ref="C56:C57"/>
    <mergeCell ref="D56:D57"/>
    <mergeCell ref="E56:E57"/>
    <mergeCell ref="F56:F57"/>
    <mergeCell ref="G56:G57"/>
    <mergeCell ref="K49:K52"/>
    <mergeCell ref="L49:L52"/>
    <mergeCell ref="M49:M52"/>
    <mergeCell ref="A53:A55"/>
    <mergeCell ref="B53:B55"/>
    <mergeCell ref="C53:C55"/>
    <mergeCell ref="D53:D55"/>
    <mergeCell ref="E53:E55"/>
    <mergeCell ref="F53:F55"/>
    <mergeCell ref="I53:I55"/>
    <mergeCell ref="K46:K48"/>
    <mergeCell ref="L46:L48"/>
    <mergeCell ref="M46:M48"/>
    <mergeCell ref="A49:A52"/>
    <mergeCell ref="B49:B52"/>
    <mergeCell ref="C49:C52"/>
    <mergeCell ref="D49:D52"/>
    <mergeCell ref="E49:E52"/>
    <mergeCell ref="F49:F52"/>
    <mergeCell ref="J49:J52"/>
    <mergeCell ref="J41:J44"/>
    <mergeCell ref="K41:K44"/>
    <mergeCell ref="L41:L44"/>
    <mergeCell ref="A46:A48"/>
    <mergeCell ref="B46:B48"/>
    <mergeCell ref="C46:C48"/>
    <mergeCell ref="D46:D48"/>
    <mergeCell ref="E46:E48"/>
    <mergeCell ref="F46:F48"/>
    <mergeCell ref="J46:J48"/>
    <mergeCell ref="A41:A44"/>
    <mergeCell ref="B41:B44"/>
    <mergeCell ref="C41:C44"/>
    <mergeCell ref="D41:D44"/>
    <mergeCell ref="E41:E44"/>
    <mergeCell ref="F41:F44"/>
    <mergeCell ref="L33:L37"/>
    <mergeCell ref="A38:A40"/>
    <mergeCell ref="B38:B40"/>
    <mergeCell ref="C38:C40"/>
    <mergeCell ref="D38:D40"/>
    <mergeCell ref="E38:E40"/>
    <mergeCell ref="F38:F40"/>
    <mergeCell ref="J38:J40"/>
    <mergeCell ref="K38:K40"/>
    <mergeCell ref="L38:L40"/>
    <mergeCell ref="K29:K32"/>
    <mergeCell ref="L29:L32"/>
    <mergeCell ref="A33:A37"/>
    <mergeCell ref="B33:B37"/>
    <mergeCell ref="C33:C37"/>
    <mergeCell ref="D33:D37"/>
    <mergeCell ref="E33:E37"/>
    <mergeCell ref="F33:F37"/>
    <mergeCell ref="J33:J37"/>
    <mergeCell ref="K33:K37"/>
    <mergeCell ref="J25:J28"/>
    <mergeCell ref="K25:K28"/>
    <mergeCell ref="L25:L28"/>
    <mergeCell ref="A29:A32"/>
    <mergeCell ref="B29:B32"/>
    <mergeCell ref="C29:C32"/>
    <mergeCell ref="D29:D32"/>
    <mergeCell ref="E29:E32"/>
    <mergeCell ref="F29:F32"/>
    <mergeCell ref="J29:J32"/>
    <mergeCell ref="A25:A28"/>
    <mergeCell ref="B25:B28"/>
    <mergeCell ref="C25:C28"/>
    <mergeCell ref="D25:D28"/>
    <mergeCell ref="E25:E28"/>
    <mergeCell ref="F25:F28"/>
    <mergeCell ref="L15:L18"/>
    <mergeCell ref="A20:A24"/>
    <mergeCell ref="B20:B24"/>
    <mergeCell ref="C20:C24"/>
    <mergeCell ref="D20:D24"/>
    <mergeCell ref="E20:E24"/>
    <mergeCell ref="F20:F24"/>
    <mergeCell ref="J20:J24"/>
    <mergeCell ref="K20:K24"/>
    <mergeCell ref="L20:L24"/>
    <mergeCell ref="K11:K14"/>
    <mergeCell ref="L11:L14"/>
    <mergeCell ref="A15:A18"/>
    <mergeCell ref="B15:B18"/>
    <mergeCell ref="C15:C18"/>
    <mergeCell ref="D15:D18"/>
    <mergeCell ref="E15:E18"/>
    <mergeCell ref="F15:F18"/>
    <mergeCell ref="J15:J18"/>
    <mergeCell ref="K15:K18"/>
    <mergeCell ref="J6:J10"/>
    <mergeCell ref="K6:K10"/>
    <mergeCell ref="L6:L10"/>
    <mergeCell ref="A11:A14"/>
    <mergeCell ref="B11:B14"/>
    <mergeCell ref="C11:C14"/>
    <mergeCell ref="D11:D14"/>
    <mergeCell ref="E11:E14"/>
    <mergeCell ref="F11:F14"/>
    <mergeCell ref="J11:J14"/>
    <mergeCell ref="J2:J5"/>
    <mergeCell ref="K2:K5"/>
    <mergeCell ref="L2:L5"/>
    <mergeCell ref="A6:A10"/>
    <mergeCell ref="B6:B10"/>
    <mergeCell ref="C6:C10"/>
    <mergeCell ref="D6:D10"/>
    <mergeCell ref="E6:E10"/>
    <mergeCell ref="F6:F10"/>
    <mergeCell ref="I6:I10"/>
    <mergeCell ref="A2:A5"/>
    <mergeCell ref="B2:B5"/>
    <mergeCell ref="C2:C5"/>
    <mergeCell ref="D2:D5"/>
    <mergeCell ref="E2:E5"/>
    <mergeCell ref="F2: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2e164e-5a34-4758-ac06-faf4f7dd678b">
      <Terms xmlns="http://schemas.microsoft.com/office/infopath/2007/PartnerControls"/>
    </lcf76f155ced4ddcb4097134ff3c332f>
    <TaxCatchAll xmlns="2505b66b-946e-469e-93d2-a7af000574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125A0F336BA4795D2F698EAC392A7" ma:contentTypeVersion="16" ma:contentTypeDescription="Create a new document." ma:contentTypeScope="" ma:versionID="89ebf785c2bc17bf461f84582bec4027">
  <xsd:schema xmlns:xsd="http://www.w3.org/2001/XMLSchema" xmlns:xs="http://www.w3.org/2001/XMLSchema" xmlns:p="http://schemas.microsoft.com/office/2006/metadata/properties" xmlns:ns2="be2e164e-5a34-4758-ac06-faf4f7dd678b" xmlns:ns3="2505b66b-946e-469e-93d2-a7af0005741a" targetNamespace="http://schemas.microsoft.com/office/2006/metadata/properties" ma:root="true" ma:fieldsID="623e181af79732b9d64f692cef15fd0e" ns2:_="" ns3:_="">
    <xsd:import namespace="be2e164e-5a34-4758-ac06-faf4f7dd678b"/>
    <xsd:import namespace="2505b66b-946e-469e-93d2-a7af000574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164e-5a34-4758-ac06-faf4f7dd6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1d5841b-eb16-40c0-b154-9b93a3d2885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05b66b-946e-469e-93d2-a7af00057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55fa496-e245-49de-9dfc-198f0320bf5f}" ma:internalName="TaxCatchAll" ma:showField="CatchAllData" ma:web="2505b66b-946e-469e-93d2-a7af00057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6C0C39-F6BF-4F22-B822-B3C15E824BE5}">
  <ds:schemaRefs>
    <ds:schemaRef ds:uri="http://schemas.microsoft.com/office/2006/metadata/properties"/>
    <ds:schemaRef ds:uri="http://schemas.microsoft.com/office/infopath/2007/PartnerControls"/>
    <ds:schemaRef ds:uri="be2e164e-5a34-4758-ac06-faf4f7dd678b"/>
    <ds:schemaRef ds:uri="2505b66b-946e-469e-93d2-a7af0005741a"/>
  </ds:schemaRefs>
</ds:datastoreItem>
</file>

<file path=customXml/itemProps2.xml><?xml version="1.0" encoding="utf-8"?>
<ds:datastoreItem xmlns:ds="http://schemas.openxmlformats.org/officeDocument/2006/customXml" ds:itemID="{54EA17B2-46EE-4832-B47E-53BD20C5156C}"/>
</file>

<file path=customXml/itemProps3.xml><?xml version="1.0" encoding="utf-8"?>
<ds:datastoreItem xmlns:ds="http://schemas.openxmlformats.org/officeDocument/2006/customXml" ds:itemID="{A2A11FD4-A6B4-4A9D-91FE-BB852CBEEB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Apzīmējumi</vt:lpstr>
      <vt:lpstr>Kompetenču modelis_saturs</vt:lpstr>
      <vt:lpstr>Pašvērtējuma instrukcija</vt:lpstr>
      <vt:lpstr>Neizdzēst-klasifikators!</vt:lpstr>
      <vt:lpstr>Mācīšanās ceļakarte_saturs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Ojars Vintiss</dc:creator>
  <cp:keywords/>
  <dc:description/>
  <cp:lastModifiedBy>Inese Brokāne-Zarāne</cp:lastModifiedBy>
  <cp:revision/>
  <dcterms:created xsi:type="dcterms:W3CDTF">2023-11-05T18:07:21Z</dcterms:created>
  <dcterms:modified xsi:type="dcterms:W3CDTF">2024-02-16T06:27:51Z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0x0101006DA125A0F336BA4795D2F698EAC392A7</vt:lpwstr>
  </property>
  <property fmtid="{D5CDD505-2E9C-101B-9397-08002B2CF9AE}" pid="3" name="MediaServiceImageTags">
    <vt:lpwstr/>
  </property>
</Properties>
</file>